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tabRatio="911" firstSheet="5" activeTab="6"/>
  </bookViews>
  <sheets>
    <sheet name="Гофрированные трубы" sheetId="5" r:id="rId1"/>
    <sheet name="Фасонные изделия для гоф. труб" sheetId="6" r:id="rId2"/>
    <sheet name="ДКС" sheetId="7" r:id="rId3"/>
    <sheet name="Фас. ДКС" sheetId="8" r:id="rId4"/>
    <sheet name="Колодцы дренажные" sheetId="10" r:id="rId5"/>
    <sheet name="Колодцы канализационные" sheetId="9" r:id="rId6"/>
    <sheet name="Гидроизоляция" sheetId="4" r:id="rId7"/>
    <sheet name="Наружная канализация" sheetId="15" r:id="rId8"/>
    <sheet name="Внутренняя  канализация" sheetId="16" r:id="rId9"/>
    <sheet name="Полимерпесчаная продукция" sheetId="14" r:id="rId10"/>
    <sheet name="Обсадные трубы" sheetId="11" r:id="rId11"/>
    <sheet name="Пластиковые лотки Ecoteck" sheetId="19" r:id="rId12"/>
    <sheet name="Пластиковые лотки" sheetId="20" r:id="rId13"/>
    <sheet name="Сетка" sheetId="17" r:id="rId14"/>
    <sheet name="Трубы ПНД" sheetId="12" r:id="rId15"/>
    <sheet name="Фасонные изделия ПНД" sheetId="13" r:id="rId16"/>
    <sheet name="Услуга сварки геом. и листа ПЭ" sheetId="18" r:id="rId17"/>
    <sheet name="Железобетон" sheetId="22" r:id="rId18"/>
  </sheets>
  <definedNames>
    <definedName name="_xlnm._FilterDatabase" localSheetId="3" hidden="1">'Фас. ДКС'!#REF!</definedName>
    <definedName name="Excel_BuiltIn__FilterDatabase_6" localSheetId="8">#REF!</definedName>
    <definedName name="Excel_BuiltIn__FilterDatabase_6" localSheetId="6">#REF!</definedName>
    <definedName name="Excel_BuiltIn__FilterDatabase_6" localSheetId="0">#REF!</definedName>
    <definedName name="Excel_BuiltIn__FilterDatabase_6" localSheetId="2">#REF!</definedName>
    <definedName name="Excel_BuiltIn__FilterDatabase_6" localSheetId="17">#REF!</definedName>
    <definedName name="Excel_BuiltIn__FilterDatabase_6" localSheetId="4">#REF!</definedName>
    <definedName name="Excel_BuiltIn__FilterDatabase_6" localSheetId="5">#REF!</definedName>
    <definedName name="Excel_BuiltIn__FilterDatabase_6" localSheetId="7">#REF!</definedName>
    <definedName name="Excel_BuiltIn__FilterDatabase_6" localSheetId="10">#REF!</definedName>
    <definedName name="Excel_BuiltIn__FilterDatabase_6" localSheetId="12">#REF!</definedName>
    <definedName name="Excel_BuiltIn__FilterDatabase_6" localSheetId="11">#REF!</definedName>
    <definedName name="Excel_BuiltIn__FilterDatabase_6" localSheetId="9">#REF!</definedName>
    <definedName name="Excel_BuiltIn__FilterDatabase_6" localSheetId="13">#REF!</definedName>
    <definedName name="Excel_BuiltIn__FilterDatabase_6" localSheetId="14">#REF!</definedName>
    <definedName name="Excel_BuiltIn__FilterDatabase_6" localSheetId="16">#REF!</definedName>
    <definedName name="Excel_BuiltIn__FilterDatabase_6" localSheetId="3">#REF!</definedName>
    <definedName name="Excel_BuiltIn__FilterDatabase_6" localSheetId="1">#REF!</definedName>
    <definedName name="Excel_BuiltIn__FilterDatabase_6" localSheetId="15">#REF!</definedName>
    <definedName name="Excel_BuiltIn__FilterDatabase_6">#REF!</definedName>
    <definedName name="t">#REF!</definedName>
    <definedName name="_xlnm.Print_Area" localSheetId="8">'Внутренняя  канализация'!$K$1:$T$75</definedName>
    <definedName name="_xlnm.Print_Area" localSheetId="6">Гидроизоляция!$A$1:$F$57</definedName>
    <definedName name="_xlnm.Print_Area" localSheetId="0">'Гофрированные трубы'!$A$1:$H$79</definedName>
    <definedName name="_xlnm.Print_Area" localSheetId="17">Железобетон!$A$1:$E$55</definedName>
    <definedName name="_xlnm.Print_Area" localSheetId="4">'Колодцы дренажные'!$A$1:$K$68</definedName>
    <definedName name="_xlnm.Print_Area" localSheetId="5">'Колодцы канализационные'!$A$1:$J$73</definedName>
    <definedName name="_xlnm.Print_Area" localSheetId="7">'Наружная канализация'!$A$1:$J$72</definedName>
    <definedName name="_xlnm.Print_Area" localSheetId="10">'Обсадные трубы'!$K$1:$P$65</definedName>
    <definedName name="_xlnm.Print_Area" localSheetId="12">'Пластиковые лотки'!$A$1:$F$74</definedName>
    <definedName name="_xlnm.Print_Area" localSheetId="11">'Пластиковые лотки Ecoteck'!$A$1:$G$110</definedName>
    <definedName name="_xlnm.Print_Area" localSheetId="13">Сетка!$A$1:$H$70</definedName>
    <definedName name="_xlnm.Print_Area" localSheetId="14">'Трубы ПНД'!$A$1:$Q$48</definedName>
    <definedName name="_xlnm.Print_Area" localSheetId="16">'Услуга сварки геом. и листа ПЭ'!$A$1:$G$67</definedName>
    <definedName name="_xlnm.Print_Area" localSheetId="3">'Фас. ДКС'!$A$1:$J$62</definedName>
    <definedName name="_xlnm.Print_Area" localSheetId="1">'Фасонные изделия для гоф. труб'!$A$1:$J$57</definedName>
    <definedName name="_xlnm.Print_Area" localSheetId="15">'Фасонные изделия ПНД'!$A$1:$Q$48</definedName>
  </definedNames>
  <calcPr calcId="125725"/>
</workbook>
</file>

<file path=xl/calcChain.xml><?xml version="1.0" encoding="utf-8"?>
<calcChain xmlns="http://schemas.openxmlformats.org/spreadsheetml/2006/main">
  <c r="F52" i="17"/>
  <c r="F51"/>
  <c r="J67" i="9"/>
  <c r="J66"/>
  <c r="J63"/>
  <c r="J62"/>
  <c r="J60"/>
  <c r="J59"/>
  <c r="J58"/>
  <c r="J56"/>
  <c r="J55"/>
  <c r="J52"/>
  <c r="J51"/>
  <c r="J50"/>
  <c r="J49"/>
  <c r="J48"/>
  <c r="J47"/>
  <c r="J46"/>
  <c r="J45"/>
  <c r="J44"/>
  <c r="J43"/>
  <c r="J42"/>
  <c r="J39"/>
  <c r="J38"/>
  <c r="J37"/>
  <c r="J36"/>
  <c r="J35"/>
  <c r="J34"/>
  <c r="J33"/>
  <c r="J31"/>
  <c r="J30"/>
  <c r="J29"/>
  <c r="J28"/>
  <c r="J27"/>
  <c r="J26"/>
  <c r="J25"/>
  <c r="J24"/>
  <c r="J23"/>
  <c r="J22"/>
  <c r="J21"/>
  <c r="J20"/>
  <c r="J19"/>
  <c r="J17"/>
  <c r="J16"/>
  <c r="J15"/>
  <c r="J14"/>
  <c r="J13"/>
  <c r="J12"/>
  <c r="J11"/>
  <c r="J10"/>
  <c r="J9"/>
  <c r="J8"/>
  <c r="F45" i="7"/>
  <c r="E45"/>
  <c r="F44"/>
  <c r="E44"/>
  <c r="F43"/>
  <c r="E43"/>
  <c r="F42"/>
  <c r="E42"/>
  <c r="F40"/>
  <c r="E40"/>
  <c r="F39"/>
  <c r="E39"/>
  <c r="F38"/>
  <c r="E38"/>
  <c r="F37"/>
  <c r="E37"/>
  <c r="F35"/>
  <c r="E35"/>
  <c r="F34"/>
  <c r="E34"/>
  <c r="F33"/>
  <c r="E33"/>
  <c r="F32"/>
  <c r="E32"/>
  <c r="F31"/>
  <c r="E31"/>
  <c r="F29"/>
  <c r="E29"/>
  <c r="F28"/>
  <c r="E28"/>
  <c r="F27"/>
  <c r="E27"/>
  <c r="F26"/>
  <c r="E26"/>
  <c r="F25"/>
  <c r="E25"/>
  <c r="E23"/>
  <c r="F18"/>
  <c r="E18"/>
  <c r="F17"/>
  <c r="E17"/>
  <c r="F16"/>
  <c r="E16"/>
  <c r="F15"/>
  <c r="E15"/>
  <c r="H11"/>
  <c r="E11"/>
  <c r="H10"/>
  <c r="E10"/>
  <c r="H9"/>
  <c r="E9"/>
  <c r="H8"/>
  <c r="E8"/>
  <c r="F72" i="5"/>
  <c r="E72"/>
  <c r="F71"/>
  <c r="E71"/>
  <c r="F67"/>
  <c r="E67"/>
  <c r="F66"/>
  <c r="E66"/>
  <c r="F65"/>
  <c r="E65"/>
  <c r="F64"/>
  <c r="E64"/>
  <c r="F59"/>
  <c r="E59"/>
  <c r="F58"/>
  <c r="E58"/>
  <c r="F57"/>
  <c r="E57"/>
  <c r="F56"/>
  <c r="E56"/>
  <c r="F55"/>
  <c r="E55"/>
  <c r="F54"/>
  <c r="E54"/>
  <c r="F52"/>
  <c r="E52"/>
  <c r="F51"/>
  <c r="E51"/>
  <c r="F50"/>
  <c r="E50"/>
  <c r="F49"/>
  <c r="E49"/>
  <c r="F48"/>
  <c r="E48"/>
  <c r="F47"/>
  <c r="E47"/>
  <c r="F45"/>
  <c r="E45"/>
  <c r="F44"/>
  <c r="E44"/>
  <c r="F43"/>
  <c r="E43"/>
  <c r="F42"/>
  <c r="E42"/>
  <c r="F41"/>
  <c r="E41"/>
  <c r="F40"/>
  <c r="E40"/>
  <c r="F38"/>
  <c r="E38"/>
  <c r="F37"/>
  <c r="E37"/>
  <c r="F36"/>
  <c r="E36"/>
  <c r="F35"/>
  <c r="E35"/>
  <c r="F34"/>
  <c r="E34"/>
  <c r="F33"/>
  <c r="E33"/>
  <c r="F31"/>
  <c r="E31"/>
  <c r="F29"/>
  <c r="E29"/>
  <c r="F28"/>
  <c r="E28"/>
  <c r="F27"/>
  <c r="E27"/>
  <c r="F26"/>
  <c r="E26"/>
  <c r="F25"/>
  <c r="E25"/>
  <c r="F24"/>
  <c r="E24"/>
  <c r="F23"/>
  <c r="E23"/>
  <c r="H19"/>
  <c r="E19"/>
  <c r="H18"/>
  <c r="E18"/>
  <c r="H17"/>
  <c r="E17"/>
  <c r="H16"/>
  <c r="E16"/>
  <c r="G14"/>
  <c r="G13"/>
  <c r="G12"/>
  <c r="G11"/>
  <c r="G10"/>
  <c r="G9"/>
  <c r="G8"/>
</calcChain>
</file>

<file path=xl/sharedStrings.xml><?xml version="1.0" encoding="utf-8"?>
<sst xmlns="http://schemas.openxmlformats.org/spreadsheetml/2006/main" count="1870" uniqueCount="1155">
  <si>
    <t>от 23.04.2014</t>
  </si>
  <si>
    <t>Гидроизоляция</t>
  </si>
  <si>
    <t>Вид</t>
  </si>
  <si>
    <t>Наименование</t>
  </si>
  <si>
    <t>Ширина рулона, м</t>
  </si>
  <si>
    <t>Толщина, мм</t>
  </si>
  <si>
    <t>Цена с НДС руб., за 1 м2</t>
  </si>
  <si>
    <t>Геомембрана</t>
  </si>
  <si>
    <t xml:space="preserve">Геомембрана HDPE </t>
  </si>
  <si>
    <t>1.0</t>
  </si>
  <si>
    <t>5,0/6,0</t>
  </si>
  <si>
    <t>1.5</t>
  </si>
  <si>
    <t>2.0</t>
  </si>
  <si>
    <t>2.5</t>
  </si>
  <si>
    <t xml:space="preserve">Скальный лист полимерный
</t>
  </si>
  <si>
    <t>Размер, мм</t>
  </si>
  <si>
    <t>Цена руб/м2</t>
  </si>
  <si>
    <t xml:space="preserve">Скальный лист полимерный (СЛП-1220) </t>
  </si>
  <si>
    <t xml:space="preserve">3930х2400х5 </t>
  </si>
  <si>
    <t>Полотно нетканное геотекстильное</t>
  </si>
  <si>
    <t>Размеры рулона, м</t>
  </si>
  <si>
    <t>Цена с НДС руб., за 1 м.п.</t>
  </si>
  <si>
    <t>Розничная</t>
  </si>
  <si>
    <t>Оптовая</t>
  </si>
  <si>
    <t>от 1 рулона</t>
  </si>
  <si>
    <t>от 5 рулонов</t>
  </si>
  <si>
    <t>-</t>
  </si>
  <si>
    <t>Геотекстиль 150 г/м2</t>
  </si>
  <si>
    <t>4,2х50</t>
  </si>
  <si>
    <t>Геотекстиль 200 г/м2</t>
  </si>
  <si>
    <t>4,0х100</t>
  </si>
  <si>
    <t>Геотекстиль Геотекс 150гр/м2</t>
  </si>
  <si>
    <t>2,15х130</t>
  </si>
  <si>
    <t>4,3х130</t>
  </si>
  <si>
    <t>Геотекстиль Геотекс 200гр/м2</t>
  </si>
  <si>
    <t>2,15х110</t>
  </si>
  <si>
    <t>4,3х110</t>
  </si>
  <si>
    <t>Геотекстиль Геотекс 250гр/м2</t>
  </si>
  <si>
    <t>2,15х90</t>
  </si>
  <si>
    <t>4,3х90</t>
  </si>
  <si>
    <t>*Геотекстиль Геотекс 300гр/м2</t>
  </si>
  <si>
    <t>2,15х70</t>
  </si>
  <si>
    <t>4,3х70</t>
  </si>
  <si>
    <t>*Геотекстиль Геотекс 350гр/м2</t>
  </si>
  <si>
    <t>2,15х65</t>
  </si>
  <si>
    <t>4,3х65</t>
  </si>
  <si>
    <t>*Геотекстиль Геотекс 400гр/м2</t>
  </si>
  <si>
    <t>2,15х55</t>
  </si>
  <si>
    <t>4,3х55</t>
  </si>
  <si>
    <t>*Геотекстиль Геотекс 450гр/м2</t>
  </si>
  <si>
    <t>2,15х50</t>
  </si>
  <si>
    <t>4,3х50</t>
  </si>
  <si>
    <t>*Геотекстиль Геотекс 500гр/м2</t>
  </si>
  <si>
    <t>2,15х45</t>
  </si>
  <si>
    <t>4,3х45</t>
  </si>
  <si>
    <t>*Геотекстиль Геотекс 600гр/м2</t>
  </si>
  <si>
    <t>2,15х40</t>
  </si>
  <si>
    <t>4,3х40</t>
  </si>
  <si>
    <t>Лист ПЭ 100</t>
  </si>
  <si>
    <t>Размеры, мм</t>
  </si>
  <si>
    <t>Ед. изм.</t>
  </si>
  <si>
    <t>Цена мсНДС</t>
  </si>
  <si>
    <t>2000х1000х8мм</t>
  </si>
  <si>
    <t>лист</t>
  </si>
  <si>
    <t>2000х1000х15мм</t>
  </si>
  <si>
    <t>2000х1000х25мм</t>
  </si>
  <si>
    <t>*- Продукция под заказ</t>
  </si>
  <si>
    <r>
      <rPr>
        <b/>
        <sz val="14"/>
        <color indexed="8"/>
        <rFont val="Times New Roman"/>
        <family val="1"/>
        <charset val="204"/>
      </rPr>
      <t>Головной офис: 690002, Приморский край, г.Владивосток, Партизанский пр-т, д.58, оф.502.
Тел.: 8 (423) 245-95-91; 245-96-16; 245-06-68; 276-03-95: 8-914-7060395.
E-mail:  info@ck-smit.ru; ck-smit@mail.ru. Сайт:  www.ck-smit.com
Склад: г.Владивосток, ул.Заречная, д.35, тел: 8 (423) 272-01-04; 277-32-53; 8-914-7073253</t>
    </r>
    <r>
      <rPr>
        <b/>
        <sz val="16"/>
        <color indexed="8"/>
        <rFont val="Times New Roman"/>
        <family val="1"/>
        <charset val="204"/>
      </rPr>
      <t xml:space="preserve">
</t>
    </r>
  </si>
  <si>
    <t>Гофрированные трубы</t>
  </si>
  <si>
    <t xml:space="preserve">Двустенная  жесткая для безнапорной и кабельной канализации с раструбом
</t>
  </si>
  <si>
    <t>Ø наруж., мм</t>
  </si>
  <si>
    <t>Ø внутр., мм</t>
  </si>
  <si>
    <t>Длина хлыста, м</t>
  </si>
  <si>
    <t>Жесткость SN, кПа</t>
  </si>
  <si>
    <t>Цена за шт.  (хлыст)</t>
  </si>
  <si>
    <t>Цена за 1 м.п.</t>
  </si>
  <si>
    <t xml:space="preserve">Розничная </t>
  </si>
  <si>
    <r>
      <t>800</t>
    </r>
    <r>
      <rPr>
        <b/>
        <sz val="12"/>
        <color indexed="8"/>
        <rFont val="Times New Roman"/>
        <family val="1"/>
        <charset val="204"/>
      </rPr>
      <t>*</t>
    </r>
  </si>
  <si>
    <t xml:space="preserve">Двустенная  жесткая для безнапорной и кабельной канализации без раструба
</t>
  </si>
  <si>
    <t>Двустенная гибкая для безнапорной и кабельной канализации</t>
  </si>
  <si>
    <t>Ø наруж., мм.</t>
  </si>
  <si>
    <t>Ø внутр., мм.</t>
  </si>
  <si>
    <t>Бухта, м.</t>
  </si>
  <si>
    <t xml:space="preserve">Цена за бухту </t>
  </si>
  <si>
    <t>Труба одностенная гибкая для кабельной канализации</t>
  </si>
  <si>
    <t xml:space="preserve">Двустенная гибкая дренажная перфорированная  без геофильтра
</t>
  </si>
  <si>
    <r>
      <t>110 (</t>
    </r>
    <r>
      <rPr>
        <b/>
        <sz val="9"/>
        <color indexed="8"/>
        <rFont val="Times New Roman"/>
        <family val="1"/>
        <charset val="204"/>
      </rPr>
      <t>ПНД/ПНД</t>
    </r>
    <r>
      <rPr>
        <b/>
        <sz val="12"/>
        <color indexed="8"/>
        <rFont val="Times New Roman"/>
        <family val="1"/>
        <charset val="204"/>
      </rPr>
      <t>)</t>
    </r>
  </si>
  <si>
    <t xml:space="preserve">Двустенная гибкая дренажная перфорированная с геофильтром
</t>
  </si>
  <si>
    <r>
      <t xml:space="preserve">110 </t>
    </r>
    <r>
      <rPr>
        <b/>
        <sz val="9"/>
        <color indexed="8"/>
        <rFont val="Times New Roman"/>
        <family val="1"/>
        <charset val="204"/>
      </rPr>
      <t>(ПНД/ПНД)</t>
    </r>
  </si>
  <si>
    <t xml:space="preserve">Одностенная дренажная перфорированная без геофильтра
</t>
  </si>
  <si>
    <t xml:space="preserve">Одностенная дренажная перфорированная с геофильтром
</t>
  </si>
  <si>
    <t>Труба гибкая из ПНД легкого типа с протяжкой</t>
  </si>
  <si>
    <t>Бухта, м</t>
  </si>
  <si>
    <t xml:space="preserve">Прочность, Н/5см </t>
  </si>
  <si>
    <t>100/50</t>
  </si>
  <si>
    <t>1800/900</t>
  </si>
  <si>
    <t>1700/850</t>
  </si>
  <si>
    <t xml:space="preserve">Труба гофрированная ПВХ с протяжкой </t>
  </si>
  <si>
    <t>450/225</t>
  </si>
  <si>
    <t>410/205</t>
  </si>
  <si>
    <t>580/290</t>
  </si>
  <si>
    <t>530/265</t>
  </si>
  <si>
    <t>* - Продукция под заказ</t>
  </si>
  <si>
    <t>Оптовые цены действуют при покупке  от 50000 рублей</t>
  </si>
  <si>
    <t>Головной офис: 690002, Приморский край, г.Владивосток, Партизанский пр-т, д.58, оф.502.
Тел.: 8 (423) 245-95-91; 245-96-16; 245-06-68; 276-03-95: 8-914-7060395.
E-mail:  info@ck-smit.ru; ck-smit@mail; Сайт: www.ck-smit.com
Склад: г.Владивосток, ул.Заречная, д.35, тел: 8 (423) 272-01-04; 277-32-53; 8-914-7073253</t>
  </si>
  <si>
    <t>Фасонные изделия для гофрированных труб</t>
  </si>
  <si>
    <t>Муфта канализационная</t>
  </si>
  <si>
    <t>Кольцо уплотнительное</t>
  </si>
  <si>
    <r>
      <rPr>
        <sz val="11"/>
        <color indexed="8"/>
        <rFont val="Times New Roman"/>
        <family val="1"/>
        <charset val="204"/>
      </rPr>
      <t>Ø  мм.</t>
    </r>
  </si>
  <si>
    <t>Цена за 1 шт., руб.</t>
  </si>
  <si>
    <t>Муфта универсальная гибкая</t>
  </si>
  <si>
    <t>Тройник</t>
  </si>
  <si>
    <t>110*</t>
  </si>
  <si>
    <t>200/110х90°</t>
  </si>
  <si>
    <t>Муфта дренажная</t>
  </si>
  <si>
    <t>160/110х90°</t>
  </si>
  <si>
    <t>160/63х90°</t>
  </si>
  <si>
    <t>110/63х90°</t>
  </si>
  <si>
    <t>200х90°</t>
  </si>
  <si>
    <t>Отвод</t>
  </si>
  <si>
    <t>160х90°</t>
  </si>
  <si>
    <t>160/90°*</t>
  </si>
  <si>
    <t>125х90°</t>
  </si>
  <si>
    <t>110/90°*</t>
  </si>
  <si>
    <t>*- только для дренажа</t>
  </si>
  <si>
    <t>110х90°</t>
  </si>
  <si>
    <t>63/90°*</t>
  </si>
  <si>
    <t>90х90°</t>
  </si>
  <si>
    <t>Переходник для гофрированных труб</t>
  </si>
  <si>
    <t>63х90°</t>
  </si>
  <si>
    <t>110-160 *</t>
  </si>
  <si>
    <t>50х90°</t>
  </si>
  <si>
    <t>63-110 *</t>
  </si>
  <si>
    <t>Тройники  дренажные</t>
  </si>
  <si>
    <t xml:space="preserve">Держатель расстояния (кластер) для двустенных труб
</t>
  </si>
  <si>
    <t>200х90°*</t>
  </si>
  <si>
    <t>160/110х90°*</t>
  </si>
  <si>
    <t>Ø  мм.</t>
  </si>
  <si>
    <t>Цена руб/шт</t>
  </si>
  <si>
    <t>160х90°*</t>
  </si>
  <si>
    <t>110х90°*</t>
  </si>
  <si>
    <t>одинарный</t>
  </si>
  <si>
    <t>63х90°*</t>
  </si>
  <si>
    <t>двойной</t>
  </si>
  <si>
    <t>Заглушка</t>
  </si>
  <si>
    <t>тройной</t>
  </si>
  <si>
    <t>Головной офис: 690002, Приморский край, г.Владивосток, Партизанский пр-т, д.58, оф.502.
Тел.: 8 (423) 245-95-91; 245-96-16; 245-06-68; 276-03-95: 8-914-7060395.
E-mail:  info@ck-smit.ru; ck-smit@mail.ru. Сайт:  www.ck-smit.com
Склад: г.Владивосток, ул.Заречная, д.35, тел: 8 (423) 272-01-04; 277-32-53; 8-914-7073253</t>
  </si>
  <si>
    <t>Гофрированные трубы ДКС</t>
  </si>
  <si>
    <t xml:space="preserve">Двустенная  жесткая для безнапорной и кабельной канализации, красная </t>
  </si>
  <si>
    <t>8/6</t>
  </si>
  <si>
    <t>Двустенная гибкая для безнапорной и кабельной канализации с протяжкой, красная</t>
  </si>
  <si>
    <t>140*</t>
  </si>
  <si>
    <t xml:space="preserve">Двустенная гибкая дренажная перфорированная  без геофильтра SN6, зеленая/черная
</t>
  </si>
  <si>
    <t>6</t>
  </si>
  <si>
    <t xml:space="preserve">Двустенная гибкая дренажная перфорированная с геофильтром SN 6, черная
</t>
  </si>
  <si>
    <t xml:space="preserve">Двустенная гибкая дренажная перфорированная  без геофильтра SN8, зеленая/черная*
</t>
  </si>
  <si>
    <r>
      <t>160</t>
    </r>
    <r>
      <rPr>
        <b/>
        <sz val="12"/>
        <color indexed="8"/>
        <rFont val="Times New Roman"/>
        <family val="1"/>
        <charset val="204"/>
      </rPr>
      <t>*</t>
    </r>
  </si>
  <si>
    <t>8</t>
  </si>
  <si>
    <r>
      <t>125</t>
    </r>
    <r>
      <rPr>
        <b/>
        <sz val="12"/>
        <color indexed="8"/>
        <rFont val="Times New Roman"/>
        <family val="1"/>
        <charset val="204"/>
      </rPr>
      <t>*</t>
    </r>
  </si>
  <si>
    <r>
      <t>110</t>
    </r>
    <r>
      <rPr>
        <b/>
        <sz val="12"/>
        <color indexed="8"/>
        <rFont val="Times New Roman"/>
        <family val="1"/>
        <charset val="204"/>
      </rPr>
      <t>*</t>
    </r>
  </si>
  <si>
    <t>90*</t>
  </si>
  <si>
    <t xml:space="preserve">Двустенная гибкая дренажная перфорированная с геофильтром SN 8, черная*
</t>
  </si>
  <si>
    <r>
      <t>90</t>
    </r>
    <r>
      <rPr>
        <b/>
        <sz val="12"/>
        <color indexed="8"/>
        <rFont val="Times New Roman"/>
        <family val="1"/>
        <charset val="204"/>
      </rPr>
      <t>*</t>
    </r>
  </si>
  <si>
    <t>Фасонные изделия для гофрированных труб  ДКС</t>
  </si>
  <si>
    <t>DKC</t>
  </si>
  <si>
    <t>Муфта для двустенных-дренажных труб</t>
  </si>
  <si>
    <t>200*</t>
  </si>
  <si>
    <t>160*</t>
  </si>
  <si>
    <t>125*</t>
  </si>
  <si>
    <t>Переходник для двустенных труб</t>
  </si>
  <si>
    <t>63*</t>
  </si>
  <si>
    <t>50*</t>
  </si>
  <si>
    <t>Кольцо резиновое уплотнительное</t>
  </si>
  <si>
    <t>160-200</t>
  </si>
  <si>
    <t>Ø мм.</t>
  </si>
  <si>
    <t>140-160*</t>
  </si>
  <si>
    <t>125-140*</t>
  </si>
  <si>
    <t>110-125</t>
  </si>
  <si>
    <t>90-110</t>
  </si>
  <si>
    <t>Заглушка для двустенных труб</t>
  </si>
  <si>
    <r>
      <t>140</t>
    </r>
    <r>
      <rPr>
        <b/>
        <sz val="11"/>
        <color indexed="8"/>
        <rFont val="Times New Roman"/>
        <family val="1"/>
        <charset val="204"/>
      </rPr>
      <t>*</t>
    </r>
  </si>
  <si>
    <t>Тройник для двустенных труб</t>
  </si>
  <si>
    <t>200х45°*</t>
  </si>
  <si>
    <t>Крестовина для двустенных труб</t>
  </si>
  <si>
    <t>Ø мм</t>
  </si>
  <si>
    <t>160х45°*</t>
  </si>
  <si>
    <t>140х90°*</t>
  </si>
  <si>
    <t>140х45°*</t>
  </si>
  <si>
    <t>125х90°*</t>
  </si>
  <si>
    <t>125х45°*</t>
  </si>
  <si>
    <t>110х45°*</t>
  </si>
  <si>
    <t>90х90°*</t>
  </si>
  <si>
    <t>90х45°*</t>
  </si>
  <si>
    <t>75х90°*</t>
  </si>
  <si>
    <t>75х45°*</t>
  </si>
  <si>
    <t>63х45°*</t>
  </si>
  <si>
    <t>Наименование изделий</t>
  </si>
  <si>
    <t>Цена</t>
  </si>
  <si>
    <t>Муфта разъемная с фиксатором для двустенных труб Ø110 мм</t>
  </si>
  <si>
    <t>Муфта разъемная с фиксатором для двустенных труб Ø125 мм</t>
  </si>
  <si>
    <t>Смотровой переходный колодец без дна для двустенных труб 335х240х255 мм *</t>
  </si>
  <si>
    <t>Смотровой переходной колодец с крышкой для двустенных труб,335х240х255 мм *</t>
  </si>
  <si>
    <t>Смотровой переходный колодец с крышкой для двустенных труб 225х175х145 мм *</t>
  </si>
  <si>
    <t>от 23.04.2013</t>
  </si>
  <si>
    <t>Колодцы канализационные</t>
  </si>
  <si>
    <t>Диаметр трубопровода</t>
  </si>
  <si>
    <t>Тип</t>
  </si>
  <si>
    <t>Цена с НДС,    руб.</t>
  </si>
  <si>
    <t>Лотковая часть инспекционного колодца Д 315 мм</t>
  </si>
  <si>
    <t>Крышка - дно</t>
  </si>
  <si>
    <t xml:space="preserve">Пропускная прямая </t>
  </si>
  <si>
    <t>Пропускная прямая</t>
  </si>
  <si>
    <t>Соединительная левая/правая 45° ̊</t>
  </si>
  <si>
    <t>Соединительная прав + лев 45°</t>
  </si>
  <si>
    <t>Соединительная левая/правая 45°</t>
  </si>
  <si>
    <t>Соединительная прав+лев 45°</t>
  </si>
  <si>
    <t>Лотковая часть инспекционного колодца Д 425 мм</t>
  </si>
  <si>
    <t>Крышка -  дно</t>
  </si>
  <si>
    <t>Соединительная прав+лев 45° ̊</t>
  </si>
  <si>
    <t>Пропускная 60°/90°</t>
  </si>
  <si>
    <t>Лотковая часть инспекционного колодца Д 600 мм</t>
  </si>
  <si>
    <t>Глухое днище канализационного колодца</t>
  </si>
  <si>
    <t>Пропускная прямая 0°/30°/60°/90°</t>
  </si>
  <si>
    <t>Соединительная левая/правая</t>
  </si>
  <si>
    <t>Соединительная прав + лев 90°</t>
  </si>
  <si>
    <t>Соединительная левая/правая 90°</t>
  </si>
  <si>
    <t>Соединительная прав +лев 90°</t>
  </si>
  <si>
    <t>Ø внутренний , мм</t>
  </si>
  <si>
    <t>Н, мм</t>
  </si>
  <si>
    <t>Шахтная труба для инспекционного колодца</t>
  </si>
  <si>
    <t>Ø колодца, мм</t>
  </si>
  <si>
    <t>Люк ПП 1,5 т ( А15 ) для инспекционного колодца</t>
  </si>
  <si>
    <t>Уплотнительное кольцо для инспекционного колодца</t>
  </si>
  <si>
    <t>Телескопический адаптер</t>
  </si>
  <si>
    <t>Муфта для подключения по месту</t>
  </si>
  <si>
    <t>Диаметр, мм</t>
  </si>
  <si>
    <t xml:space="preserve">от 23.04.2014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</si>
  <si>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Колодцы полимерные</t>
  </si>
  <si>
    <t>Колодец дренажный двустенный гофрированный в комплекте</t>
  </si>
  <si>
    <t xml:space="preserve"> Диаметр наруж. мм.</t>
  </si>
  <si>
    <t>Диаметр внутр. мм</t>
  </si>
  <si>
    <t xml:space="preserve">             Диаметр и              кол-во выводов, мм</t>
  </si>
  <si>
    <t xml:space="preserve">         Высота = 1м          Цена за 1 шт., руб. </t>
  </si>
  <si>
    <t xml:space="preserve">        Высота = 2 м        Цена за 1 шт., руб. </t>
  </si>
  <si>
    <t xml:space="preserve">                            </t>
  </si>
  <si>
    <t>110х3</t>
  </si>
  <si>
    <t>Колодец дренажный двустенный гофрированный под заказ</t>
  </si>
  <si>
    <t>Наименавание</t>
  </si>
  <si>
    <t>Ø наружный, мм</t>
  </si>
  <si>
    <t>Цена, руб</t>
  </si>
  <si>
    <t xml:space="preserve"> Шахтная труба  колодца</t>
  </si>
  <si>
    <t>1323 руб/п.м.</t>
  </si>
  <si>
    <t>1820 руб/п.м.</t>
  </si>
  <si>
    <t>Крышка-дно</t>
  </si>
  <si>
    <t>750 руб/шт.</t>
  </si>
  <si>
    <t xml:space="preserve">Люк полимерпесчаный садовый </t>
  </si>
  <si>
    <t>450х60</t>
  </si>
  <si>
    <t xml:space="preserve"> 800руб/шт.</t>
  </si>
  <si>
    <t>Дно ПЭ</t>
  </si>
  <si>
    <t>Манжета резиновая</t>
  </si>
  <si>
    <t>123х110</t>
  </si>
  <si>
    <t>55 руб/шт.</t>
  </si>
  <si>
    <t xml:space="preserve">Полумуфта ПНД </t>
  </si>
  <si>
    <t>250 руб/шт.</t>
  </si>
  <si>
    <t xml:space="preserve">Услуга врезки по чертежу заказчика </t>
  </si>
  <si>
    <t>90, 110</t>
  </si>
  <si>
    <t>40 руб/врез.</t>
  </si>
  <si>
    <t>60 руб/врез.</t>
  </si>
  <si>
    <t>Распил трубы гофрированной</t>
  </si>
  <si>
    <t>от 250</t>
  </si>
  <si>
    <t>100 руб/рез</t>
  </si>
  <si>
    <t>Лотковые части колодцев с обратными клапанами (наружный диаметр)</t>
  </si>
  <si>
    <t>Цена, руб/шт</t>
  </si>
  <si>
    <t xml:space="preserve">Лотковая часть  колодца Д315 с обратным клапаном Д 160  </t>
  </si>
  <si>
    <t xml:space="preserve">Лотковая часть  колодца Д315 с обратным клапаном Д 200  </t>
  </si>
  <si>
    <t xml:space="preserve">Лотковая часть  колодца Д400 с обратным клапаном Д160  </t>
  </si>
  <si>
    <t xml:space="preserve">Лотковая часть  колодца Д400 с обратным клапаном Д200  </t>
  </si>
  <si>
    <t>Лотковые части колодцев (наружный диаметр)</t>
  </si>
  <si>
    <t xml:space="preserve">Лотковая часть  колодца Д315 пропускная прямая Д 160  </t>
  </si>
  <si>
    <t xml:space="preserve">Лотковая часть  колодца Д315 пропускная прямая Д 200  </t>
  </si>
  <si>
    <t xml:space="preserve">Лотковая часть  колодца Д400 пропускная прямая Д 160  </t>
  </si>
  <si>
    <t xml:space="preserve">Лотковая часть  колодца Д400 пропускная прямая Д 200  </t>
  </si>
  <si>
    <t>Обсадные трубы для скважин НПВХ</t>
  </si>
  <si>
    <t>Обсадные трубы</t>
  </si>
  <si>
    <t>Ø наружный, мм.</t>
  </si>
  <si>
    <t>Длина трубы, мм.</t>
  </si>
  <si>
    <t>Толщина стенки, мм.</t>
  </si>
  <si>
    <t>Цена с НДС, руб.</t>
  </si>
  <si>
    <t>*125</t>
  </si>
  <si>
    <t xml:space="preserve">                                                                                                   </t>
  </si>
  <si>
    <t>Фасонные изделия   для обсадных труб НПВХ</t>
  </si>
  <si>
    <t>наименование</t>
  </si>
  <si>
    <t>размеры, мм.</t>
  </si>
  <si>
    <t>Оголовок для скважин ОС-СТ</t>
  </si>
  <si>
    <t>125/32</t>
  </si>
  <si>
    <t xml:space="preserve">Фильтр НПВХ для воды сетчатый </t>
  </si>
  <si>
    <t>Ø125х5,0х2070</t>
  </si>
  <si>
    <t xml:space="preserve">Фильтр НПВХ для воды тканевый </t>
  </si>
  <si>
    <t xml:space="preserve">Трубы из ПНД марки ПЭ-100 </t>
  </si>
  <si>
    <t>Наружний диаметр (D), мм</t>
  </si>
  <si>
    <t>SDR 41</t>
  </si>
  <si>
    <t>SDR 33</t>
  </si>
  <si>
    <t xml:space="preserve">РЕ 100-MAX давление 4,0 кг          </t>
  </si>
  <si>
    <t xml:space="preserve">РЕ 100-MAX давление 5,0 кг              </t>
  </si>
  <si>
    <t>т.ст., мм</t>
  </si>
  <si>
    <t>масса, кг/п.м.</t>
  </si>
  <si>
    <t>цена, руб./п.м</t>
  </si>
  <si>
    <t>2,5+0,5</t>
  </si>
  <si>
    <t>3,1+0,5</t>
  </si>
  <si>
    <t>Головной офис: 690002, Приморский край, г.Владивосток,                       Партизанский пр-т, д.58, оф.502.
Тел.: 8 (423) 245-95-91; 245-96-16; 245-06-68; 276-03-95: 8-914-7060395.
E-mail:  info@ck-smit.ru; ck-smit@mail.ru. Сайт:  www.ck-smit.com
          Склад: г.Владивосток, ул.Заречная, д.35, тел: 8 (423) 272-01-04;                    277-32-53; 8-914-7073253</t>
  </si>
  <si>
    <t>2,7+0,5</t>
  </si>
  <si>
    <t>3,4+0,5</t>
  </si>
  <si>
    <t>3,1+0,6</t>
  </si>
  <si>
    <t>3,9+0,5</t>
  </si>
  <si>
    <t>3,2+0,4</t>
  </si>
  <si>
    <t>4,0+0,6</t>
  </si>
  <si>
    <t>4,7+0,6</t>
  </si>
  <si>
    <t>4,9+0,6</t>
  </si>
  <si>
    <t>4,4+0,7</t>
  </si>
  <si>
    <t>5,5+0,8</t>
  </si>
  <si>
    <t>6,2+0,8</t>
  </si>
  <si>
    <t>5,5+0,7</t>
  </si>
  <si>
    <t>6,9+0,8</t>
  </si>
  <si>
    <t>7,7+0,9</t>
  </si>
  <si>
    <t>8,6+1,0</t>
  </si>
  <si>
    <t>9,7+1,1</t>
  </si>
  <si>
    <t>8,7+1,1</t>
  </si>
  <si>
    <t>10,9+1,3</t>
  </si>
  <si>
    <t>9,8+1,2</t>
  </si>
  <si>
    <t>12,3+1,4</t>
  </si>
  <si>
    <t>SDR 26</t>
  </si>
  <si>
    <t>SDR 21</t>
  </si>
  <si>
    <t>SDR 17</t>
  </si>
  <si>
    <t>SDR 13,6</t>
  </si>
  <si>
    <t>SDR 11</t>
  </si>
  <si>
    <t xml:space="preserve">РЕ 100-MAX давление 6,0 кг      </t>
  </si>
  <si>
    <t xml:space="preserve">РЕ 100-MAX давление 8,0 кг           </t>
  </si>
  <si>
    <t xml:space="preserve">РЕ 100-MAX давление 10,0 кг           </t>
  </si>
  <si>
    <t xml:space="preserve">РЕ 100-MAX давление 12,5 кг            </t>
  </si>
  <si>
    <t xml:space="preserve">РЕ 100-MAX давление 16 кг                </t>
  </si>
  <si>
    <t>2,0+0,4</t>
  </si>
  <si>
    <t>2,3+0,5</t>
  </si>
  <si>
    <t>2,4+0,5</t>
  </si>
  <si>
    <t>3,0+0,5</t>
  </si>
  <si>
    <t>3,7+0,6</t>
  </si>
  <si>
    <t>4,6+0,7</t>
  </si>
  <si>
    <t>3,8+0,6</t>
  </si>
  <si>
    <t>4,7+0,8</t>
  </si>
  <si>
    <t>5,8+0,9</t>
  </si>
  <si>
    <t>2,9+0,5</t>
  </si>
  <si>
    <t>3,6+0,6</t>
  </si>
  <si>
    <t>4,5+0,7</t>
  </si>
  <si>
    <t>5,6+0,9</t>
  </si>
  <si>
    <t>6,8+1,1</t>
  </si>
  <si>
    <t>3,5+0,6</t>
  </si>
  <si>
    <t>4,3+0,7</t>
  </si>
  <si>
    <t>5,4+0,8</t>
  </si>
  <si>
    <t>6,7+0,9</t>
  </si>
  <si>
    <t>8,2+1,1</t>
  </si>
  <si>
    <t>4,8+0,7</t>
  </si>
  <si>
    <t>6,0+0,8</t>
  </si>
  <si>
    <t>7,4+1,0</t>
  </si>
  <si>
    <t>9,1+1,2</t>
  </si>
  <si>
    <t>4,2+0,7</t>
  </si>
  <si>
    <t>5,3+0,8</t>
  </si>
  <si>
    <t>6,6+1,0</t>
  </si>
  <si>
    <t>8,1+1,3</t>
  </si>
  <si>
    <t>10,0+1,5</t>
  </si>
  <si>
    <t>4,8+0,8</t>
  </si>
  <si>
    <t>6,0+0,9</t>
  </si>
  <si>
    <t>7,4+1,2</t>
  </si>
  <si>
    <t>9,2+1,4</t>
  </si>
  <si>
    <t>11,4+1,8</t>
  </si>
  <si>
    <t>5,8+0,8</t>
  </si>
  <si>
    <t>7,2+1,0</t>
  </si>
  <si>
    <t>8,9+1,1</t>
  </si>
  <si>
    <t>11,0+1,4</t>
  </si>
  <si>
    <t>13,6+1,6</t>
  </si>
  <si>
    <t>6,2+1,0</t>
  </si>
  <si>
    <t>7,7+1,2</t>
  </si>
  <si>
    <t>9,5+1,5</t>
  </si>
  <si>
    <t>11,8+1,8</t>
  </si>
  <si>
    <t>14,6+2,2</t>
  </si>
  <si>
    <t>6,9+0,9</t>
  </si>
  <si>
    <t>8,6+1,1</t>
  </si>
  <si>
    <t>10,7+1,7</t>
  </si>
  <si>
    <t>13,3+2,0</t>
  </si>
  <si>
    <t>16,4+2,5</t>
  </si>
  <si>
    <t>9,6+1,5</t>
  </si>
  <si>
    <t>11,9+1,8</t>
  </si>
  <si>
    <t>14,7+2,3</t>
  </si>
  <si>
    <t>18,2+2,8</t>
  </si>
  <si>
    <t>8,6+1,3</t>
  </si>
  <si>
    <t>10,8+1,7</t>
  </si>
  <si>
    <t>13,4+2,1</t>
  </si>
  <si>
    <t>16,6+2,5</t>
  </si>
  <si>
    <t>20,5+3,1</t>
  </si>
  <si>
    <t>14,8+2,3</t>
  </si>
  <si>
    <t>18,4+2,8</t>
  </si>
  <si>
    <t>22,7+3,5</t>
  </si>
  <si>
    <t>20,6+3,1</t>
  </si>
  <si>
    <t>25,4+3,9</t>
  </si>
  <si>
    <t>12,1+1,9</t>
  </si>
  <si>
    <t>15,0+2,3</t>
  </si>
  <si>
    <t>18,7+2,9</t>
  </si>
  <si>
    <t>23,2+3,5</t>
  </si>
  <si>
    <t>28,6+4,3</t>
  </si>
  <si>
    <t>16,9+1,9</t>
  </si>
  <si>
    <t>21,1+2,3</t>
  </si>
  <si>
    <t>26,1+2,8</t>
  </si>
  <si>
    <t>32,2+3,4</t>
  </si>
  <si>
    <t>15,3+1,7</t>
  </si>
  <si>
    <t>19,1+2,1</t>
  </si>
  <si>
    <t>23,7+2,6</t>
  </si>
  <si>
    <t>29,4+3,1</t>
  </si>
  <si>
    <t>36,3+3,8</t>
  </si>
  <si>
    <r>
      <rPr>
        <b/>
        <sz val="11"/>
        <color indexed="9"/>
        <rFont val="Times New Roman"/>
        <family val="1"/>
        <charset val="204"/>
      </rPr>
      <t xml:space="preserve">                               </t>
    </r>
    <r>
      <rPr>
        <b/>
        <sz val="22"/>
        <color indexed="9"/>
        <rFont val="Times New Roman"/>
        <family val="1"/>
        <charset val="204"/>
      </rPr>
      <t>Фасонные изделия для напорных труб  ПЭ-100</t>
    </r>
  </si>
  <si>
    <r>
      <t>ОТВОД  90</t>
    </r>
    <r>
      <rPr>
        <b/>
        <sz val="12"/>
        <color indexed="8"/>
        <rFont val="Calibri"/>
        <family val="2"/>
        <charset val="204"/>
      </rPr>
      <t>°</t>
    </r>
  </si>
  <si>
    <t>ОТВОД 45°</t>
  </si>
  <si>
    <t>Головной офис: 690002, Приморский край, г.Владивосток, Партизанский пр-т, д.58, оф.502.
Тел.: 8 (423) 245-95-91; 245-96-16; 245-06-68; 276-03-95: 8-914-7060395.                                                            E-mail:  info@ck-smit.ru; ck-smit@mail.ru. Сайт:  www.ck-smit.com
Склад: г.Владивосток, ул.Заречная, д.35, тел: 8 (423) 272-01-04; 277-32-53;                                       8-914-7073253</t>
  </si>
  <si>
    <t xml:space="preserve">ТРОЙНИК РАВНОПРОХОДНОЙ  90° </t>
  </si>
  <si>
    <t xml:space="preserve">     ТРОЙНИК          НЕРАВНОПРОХОДНОЙ  90° </t>
  </si>
  <si>
    <t>№ п/п</t>
  </si>
  <si>
    <t>10*</t>
  </si>
  <si>
    <t>9*</t>
  </si>
  <si>
    <t>55*</t>
  </si>
  <si>
    <t>25/20</t>
  </si>
  <si>
    <t>66*</t>
  </si>
  <si>
    <t>12*</t>
  </si>
  <si>
    <t>11*</t>
  </si>
  <si>
    <t>32/20</t>
  </si>
  <si>
    <t>121*</t>
  </si>
  <si>
    <t>28*</t>
  </si>
  <si>
    <t>24*</t>
  </si>
  <si>
    <t>165*</t>
  </si>
  <si>
    <t>32/25</t>
  </si>
  <si>
    <t>132*</t>
  </si>
  <si>
    <t>99*</t>
  </si>
  <si>
    <t>88*</t>
  </si>
  <si>
    <t>220*</t>
  </si>
  <si>
    <t>40/25</t>
  </si>
  <si>
    <t>198*</t>
  </si>
  <si>
    <t>231*/250</t>
  </si>
  <si>
    <t>132*/145</t>
  </si>
  <si>
    <t>286*</t>
  </si>
  <si>
    <t>40/32</t>
  </si>
  <si>
    <t>308*/308</t>
  </si>
  <si>
    <t>154*/185</t>
  </si>
  <si>
    <t>330*</t>
  </si>
  <si>
    <t>50/32</t>
  </si>
  <si>
    <t>264*</t>
  </si>
  <si>
    <t>50/40</t>
  </si>
  <si>
    <t>440**/488</t>
  </si>
  <si>
    <t>253**/282</t>
  </si>
  <si>
    <t>63/40</t>
  </si>
  <si>
    <t>219*</t>
  </si>
  <si>
    <t>63/50</t>
  </si>
  <si>
    <t>352*</t>
  </si>
  <si>
    <t>1100**/1142</t>
  </si>
  <si>
    <t>880**/985</t>
  </si>
  <si>
    <t>90/63</t>
  </si>
  <si>
    <t>523**</t>
  </si>
  <si>
    <t>1188**/1263</t>
  </si>
  <si>
    <t>935**/1081</t>
  </si>
  <si>
    <t>110/63</t>
  </si>
  <si>
    <t>1023**</t>
  </si>
  <si>
    <t>110/90</t>
  </si>
  <si>
    <t>1056**</t>
  </si>
  <si>
    <t>1375**/1614</t>
  </si>
  <si>
    <t>1133**/1327</t>
  </si>
  <si>
    <t>160/90</t>
  </si>
  <si>
    <t>1595**</t>
  </si>
  <si>
    <t>160/110</t>
  </si>
  <si>
    <t>1672**</t>
  </si>
  <si>
    <t>225/110</t>
  </si>
  <si>
    <t xml:space="preserve">         ПЕРЕХОД      SDR 11</t>
  </si>
  <si>
    <t>ВТУЛКА ПОД ФЛАНЕЦ (УДЛИНЁННАЯ)</t>
  </si>
  <si>
    <t>МУФТА ТЕРМОУСАДОЧНАЯ  SDR 41 (для безнапорных трубопроводов)</t>
  </si>
  <si>
    <t>МУФТА ПЕРЕХОДНАЯ С РЕЗЬБОЙ (латунь)    SDR 11</t>
  </si>
  <si>
    <t>20*</t>
  </si>
  <si>
    <t>33*</t>
  </si>
  <si>
    <t>83*</t>
  </si>
  <si>
    <t>308*/333**</t>
  </si>
  <si>
    <t>20х1/2" ВР</t>
  </si>
  <si>
    <t>242*</t>
  </si>
  <si>
    <t>374*/403**</t>
  </si>
  <si>
    <t>25х3/4"ВР</t>
  </si>
  <si>
    <t>63/32</t>
  </si>
  <si>
    <t>440*</t>
  </si>
  <si>
    <t>476**</t>
  </si>
  <si>
    <t>32х1" ВР</t>
  </si>
  <si>
    <t>149*</t>
  </si>
  <si>
    <t>880*</t>
  </si>
  <si>
    <t>40х1 1/4" ВР</t>
  </si>
  <si>
    <t>1045**</t>
  </si>
  <si>
    <t>50х1/2" ВР</t>
  </si>
  <si>
    <t>292*</t>
  </si>
  <si>
    <t>1210**</t>
  </si>
  <si>
    <t>63х2" ВР</t>
  </si>
  <si>
    <t>435*</t>
  </si>
  <si>
    <t>125/110</t>
  </si>
  <si>
    <t>1265**</t>
  </si>
  <si>
    <t>20х1/2" НР</t>
  </si>
  <si>
    <t>1375**</t>
  </si>
  <si>
    <t>25х3/4"НР</t>
  </si>
  <si>
    <t>77*</t>
  </si>
  <si>
    <t>160/125</t>
  </si>
  <si>
    <t>1540**</t>
  </si>
  <si>
    <t>32х1" НР</t>
  </si>
  <si>
    <t>209*</t>
  </si>
  <si>
    <t>200/160</t>
  </si>
  <si>
    <t>2255**</t>
  </si>
  <si>
    <t>40х1 1/4" НР</t>
  </si>
  <si>
    <t>347*</t>
  </si>
  <si>
    <t>225/160</t>
  </si>
  <si>
    <t>2640**</t>
  </si>
  <si>
    <t>50х1/2" НР</t>
  </si>
  <si>
    <t>402*</t>
  </si>
  <si>
    <t>225/200</t>
  </si>
  <si>
    <t>2750**</t>
  </si>
  <si>
    <t>63х2" НР</t>
  </si>
  <si>
    <t>495*</t>
  </si>
  <si>
    <t>250/225</t>
  </si>
  <si>
    <t>2970**</t>
  </si>
  <si>
    <t xml:space="preserve">*- фасонные изделия литые для раструбной сварки                                      **-фасонные изделия литые для торцевой сварки                                                           </t>
  </si>
  <si>
    <t>315/200</t>
  </si>
  <si>
    <t>3630**</t>
  </si>
  <si>
    <t>Муфта переходная 100Х110</t>
  </si>
  <si>
    <t>315/225</t>
  </si>
  <si>
    <t>3850**</t>
  </si>
  <si>
    <t xml:space="preserve"> 500(SDR 17)</t>
  </si>
  <si>
    <t>355/315</t>
  </si>
  <si>
    <t>4950**</t>
  </si>
  <si>
    <t>400/315</t>
  </si>
  <si>
    <t>5720**</t>
  </si>
  <si>
    <t>450/315</t>
  </si>
  <si>
    <t>6380**</t>
  </si>
  <si>
    <t>Полимерпесчаная продукция</t>
  </si>
  <si>
    <t>Нагрузка</t>
  </si>
  <si>
    <t>Размер LхВхН, мм.</t>
  </si>
  <si>
    <t>Вес, кг</t>
  </si>
  <si>
    <t>Розн. Цена</t>
  </si>
  <si>
    <t xml:space="preserve">     Оптовая цена       (от 50тыс руб.)</t>
  </si>
  <si>
    <t>Полимерпесчаные лотки и решетки</t>
  </si>
  <si>
    <t>А В С</t>
  </si>
  <si>
    <t>Лоток полимерпесчаный</t>
  </si>
  <si>
    <t>1000x140x65</t>
  </si>
  <si>
    <t>1000x140x95</t>
  </si>
  <si>
    <t>1000x140x125</t>
  </si>
  <si>
    <t>1000x140x155</t>
  </si>
  <si>
    <t>Пескоуловитель</t>
  </si>
  <si>
    <t>Пескоуловитель пластиковый</t>
  </si>
  <si>
    <t>50х160х240</t>
  </si>
  <si>
    <t>Решетки к лоткам водоотводным полимерпесчаным</t>
  </si>
  <si>
    <t>А</t>
  </si>
  <si>
    <t>Решетка штампованная стальная, оцинкованная</t>
  </si>
  <si>
    <t>1000x136x25</t>
  </si>
  <si>
    <t>Решетка штампованная стальная, оцинкованная (отв под крепеж)</t>
  </si>
  <si>
    <t>Решетка чугунная  щелевая</t>
  </si>
  <si>
    <t>500x136x14</t>
  </si>
  <si>
    <t>Решетка чугунная ячеистая</t>
  </si>
  <si>
    <t>Крепеж</t>
  </si>
  <si>
    <t>Фиксатор решетки</t>
  </si>
  <si>
    <t>Полимерпесчаные люки</t>
  </si>
  <si>
    <t xml:space="preserve">     Оптовая цена       (от 10 штук)</t>
  </si>
  <si>
    <t>1,5т</t>
  </si>
  <si>
    <t>Люк садовый*</t>
  </si>
  <si>
    <t>460х60</t>
  </si>
  <si>
    <t>Люк садовый квадратный*</t>
  </si>
  <si>
    <t>400х400х60</t>
  </si>
  <si>
    <t>Люк дачный</t>
  </si>
  <si>
    <t>740х60</t>
  </si>
  <si>
    <t>3т</t>
  </si>
  <si>
    <t>Люк легкий Тип Л*</t>
  </si>
  <si>
    <t>740х100</t>
  </si>
  <si>
    <t xml:space="preserve"> 750х115</t>
  </si>
  <si>
    <t>Люк легкий с запорным устройством Тип Л*</t>
  </si>
  <si>
    <t>Люк   ГТС Тип Л   с запорным устройством</t>
  </si>
  <si>
    <t>750х115</t>
  </si>
  <si>
    <t>Люк   ГТС Тип Л*</t>
  </si>
  <si>
    <t>Люк квадратный легкий Тип ЛК*</t>
  </si>
  <si>
    <t>650х650х70</t>
  </si>
  <si>
    <t>6т</t>
  </si>
  <si>
    <t xml:space="preserve">Люк  Тип С </t>
  </si>
  <si>
    <t xml:space="preserve">Люк ГТС Тип С </t>
  </si>
  <si>
    <t>Люк ГТС Тип С  с запорным устройством</t>
  </si>
  <si>
    <t>7т</t>
  </si>
  <si>
    <t>Люк средний  Тип С</t>
  </si>
  <si>
    <t>Люк средний  с запорным устройством Тип С</t>
  </si>
  <si>
    <t>12,5т</t>
  </si>
  <si>
    <t>Люк тяжелый Тип Т</t>
  </si>
  <si>
    <t>740х115</t>
  </si>
  <si>
    <t>770х115</t>
  </si>
  <si>
    <t>Люк тяжелый  с запорным устройством Тип Т</t>
  </si>
  <si>
    <t>15т</t>
  </si>
  <si>
    <t xml:space="preserve">Люк ГТС Тип Т </t>
  </si>
  <si>
    <t>Люк ГТС Тип Т  с запорным устройством</t>
  </si>
  <si>
    <t>25т</t>
  </si>
  <si>
    <t>Люк тяжелый магистральный Тип ТМ</t>
  </si>
  <si>
    <t>Люк тяжелый магистральный с запорным устройством Тип ТМ</t>
  </si>
  <si>
    <r>
      <rPr>
        <b/>
        <sz val="16"/>
        <rFont val="Times New Roman"/>
        <family val="1"/>
        <charset val="204"/>
      </rPr>
      <t xml:space="preserve">* Цвета люков: </t>
    </r>
    <r>
      <rPr>
        <sz val="16"/>
        <rFont val="Times New Roman"/>
        <family val="1"/>
        <charset val="204"/>
      </rPr>
      <t>черный, серый, зеленый, красный, коричневый, красно-коричневый</t>
    </r>
  </si>
  <si>
    <t>Коверы газовые полимерпесчаные</t>
  </si>
  <si>
    <t>(С250)</t>
  </si>
  <si>
    <t>Ковер газовый большой ГОСТ 12.2.003-91</t>
  </si>
  <si>
    <t>390/320x220</t>
  </si>
  <si>
    <t>Ковер газовый малый ГОСТ 12.2.003-91</t>
  </si>
  <si>
    <t>200/165x230</t>
  </si>
  <si>
    <t>Подковерная подушка</t>
  </si>
  <si>
    <t>Подковерная подушка большая</t>
  </si>
  <si>
    <t>610/410х55</t>
  </si>
  <si>
    <t>Подковерная подушка малая</t>
  </si>
  <si>
    <t>610/290х55</t>
  </si>
  <si>
    <r>
      <rPr>
        <b/>
        <sz val="20"/>
        <color indexed="8"/>
        <rFont val="Times New Roman"/>
        <family val="1"/>
        <charset val="204"/>
      </rPr>
      <t xml:space="preserve"> Головной офис: 690002, Приморский край, г.Владивосток, Партизанский пр-т, д.58, оф.502.
Тел.: 8 (423) 245-95-91; 245-96-16; 245-06-68; 276-03-95: 8-914-7060395.
                                               E-mail:  info@ck-smit.ru; ck-smit@mail.ru; Сайт: www.ck-smit.com                                                       Склад: г.Владивосток, ул.Заречная, д.35, тел: 8 (423) 272-01-04; 277-32-53; 8-914-7073253
</t>
    </r>
    <r>
      <rPr>
        <b/>
        <sz val="11"/>
        <color indexed="8"/>
        <rFont val="Times New Roman"/>
        <family val="1"/>
        <charset val="204"/>
      </rPr>
      <t xml:space="preserve">
</t>
    </r>
  </si>
  <si>
    <t>Наружная раструбная канализация ПП и НПВХ</t>
  </si>
  <si>
    <t>Ø, толщина стенки, мм</t>
  </si>
  <si>
    <t>Длина, мм</t>
  </si>
  <si>
    <t>Труба раструбная для наружной канализации SN4</t>
  </si>
  <si>
    <t>110х3.2</t>
  </si>
  <si>
    <t>123</t>
  </si>
  <si>
    <t>250х6.2</t>
  </si>
  <si>
    <t>1059</t>
  </si>
  <si>
    <t>206</t>
  </si>
  <si>
    <t>1716</t>
  </si>
  <si>
    <t>350</t>
  </si>
  <si>
    <t>2512</t>
  </si>
  <si>
    <t>517</t>
  </si>
  <si>
    <t>5006</t>
  </si>
  <si>
    <t>1034</t>
  </si>
  <si>
    <t>315х7.7</t>
  </si>
  <si>
    <t>1645</t>
  </si>
  <si>
    <t>160х4.0</t>
  </si>
  <si>
    <t>379</t>
  </si>
  <si>
    <t>2668</t>
  </si>
  <si>
    <t>646</t>
  </si>
  <si>
    <t>3910</t>
  </si>
  <si>
    <t>952</t>
  </si>
  <si>
    <t>7810</t>
  </si>
  <si>
    <t>1900</t>
  </si>
  <si>
    <t>400х9.8</t>
  </si>
  <si>
    <t>2905</t>
  </si>
  <si>
    <t>200х4.9</t>
  </si>
  <si>
    <t>680</t>
  </si>
  <si>
    <t>4714</t>
  </si>
  <si>
    <t>1113</t>
  </si>
  <si>
    <t>6909</t>
  </si>
  <si>
    <t>1639</t>
  </si>
  <si>
    <t>13827</t>
  </si>
  <si>
    <t>3264</t>
  </si>
  <si>
    <t>Фасонные изделия для раструбной канализации</t>
  </si>
  <si>
    <t>Размер</t>
  </si>
  <si>
    <t xml:space="preserve">Отвод </t>
  </si>
  <si>
    <t xml:space="preserve"> 110 х 15°</t>
  </si>
  <si>
    <t xml:space="preserve">Тройник </t>
  </si>
  <si>
    <t>315/250 х 45°</t>
  </si>
  <si>
    <t xml:space="preserve">110 х 30° </t>
  </si>
  <si>
    <t>315/250 х 90°</t>
  </si>
  <si>
    <t xml:space="preserve">110 х 45° </t>
  </si>
  <si>
    <t xml:space="preserve">Переход </t>
  </si>
  <si>
    <t>110 х 67°</t>
  </si>
  <si>
    <t>200/110</t>
  </si>
  <si>
    <t>110 х 87°</t>
  </si>
  <si>
    <t>160 х 15°</t>
  </si>
  <si>
    <t>250/110</t>
  </si>
  <si>
    <t xml:space="preserve">160 х 30° </t>
  </si>
  <si>
    <t>250/160</t>
  </si>
  <si>
    <t xml:space="preserve">160 х 45° </t>
  </si>
  <si>
    <t>250/200</t>
  </si>
  <si>
    <t xml:space="preserve">160 х 67° </t>
  </si>
  <si>
    <t>315/110</t>
  </si>
  <si>
    <t>160 х 87°</t>
  </si>
  <si>
    <t>315/160</t>
  </si>
  <si>
    <t xml:space="preserve">200 х 15° </t>
  </si>
  <si>
    <t>315/250</t>
  </si>
  <si>
    <t>200 х 30°</t>
  </si>
  <si>
    <t xml:space="preserve">Ревизия </t>
  </si>
  <si>
    <t>Ø 110</t>
  </si>
  <si>
    <t>200 х 45°</t>
  </si>
  <si>
    <t>Ø 160</t>
  </si>
  <si>
    <t>200 х 67°</t>
  </si>
  <si>
    <t>Ø 200</t>
  </si>
  <si>
    <t>200 х 90°</t>
  </si>
  <si>
    <t>Ø 250</t>
  </si>
  <si>
    <t xml:space="preserve">250 х 15° </t>
  </si>
  <si>
    <t>Ø 315</t>
  </si>
  <si>
    <t>250 х 30°</t>
  </si>
  <si>
    <t xml:space="preserve">Муфта скользящая </t>
  </si>
  <si>
    <t>250 х 45°</t>
  </si>
  <si>
    <t>250 х 90°</t>
  </si>
  <si>
    <t>315 х 90°</t>
  </si>
  <si>
    <t>110 х 45°</t>
  </si>
  <si>
    <t xml:space="preserve">Муфта двухраструбная </t>
  </si>
  <si>
    <r>
      <t>160 х 45</t>
    </r>
    <r>
      <rPr>
        <sz val="9"/>
        <color indexed="8"/>
        <rFont val="Calibri"/>
        <family val="2"/>
        <charset val="204"/>
      </rPr>
      <t>°</t>
    </r>
  </si>
  <si>
    <t xml:space="preserve">Обратный клапан </t>
  </si>
  <si>
    <t>200 х 87°</t>
  </si>
  <si>
    <t>250 х 87°</t>
  </si>
  <si>
    <t>315 х 45°</t>
  </si>
  <si>
    <t>Клапан</t>
  </si>
  <si>
    <r>
      <t>160/110 х 45</t>
    </r>
    <r>
      <rPr>
        <sz val="9"/>
        <color indexed="8"/>
        <rFont val="Calibri"/>
        <family val="2"/>
        <charset val="204"/>
      </rPr>
      <t>°</t>
    </r>
  </si>
  <si>
    <r>
      <t>160/110 х 90</t>
    </r>
    <r>
      <rPr>
        <sz val="9"/>
        <color indexed="8"/>
        <rFont val="Calibri"/>
        <family val="2"/>
        <charset val="204"/>
      </rPr>
      <t>°</t>
    </r>
  </si>
  <si>
    <t>200/110 х 45°</t>
  </si>
  <si>
    <t xml:space="preserve">Крестовина одноплоскостная  </t>
  </si>
  <si>
    <t>110/110/110 х 45°</t>
  </si>
  <si>
    <t>200/110 х 87°</t>
  </si>
  <si>
    <t xml:space="preserve">Крестовина одноплоскостная </t>
  </si>
  <si>
    <t>110/110/110 х 87°</t>
  </si>
  <si>
    <t>200/160 х 45°</t>
  </si>
  <si>
    <t xml:space="preserve">Крестовина 2-х пл-я </t>
  </si>
  <si>
    <t>200/160 х 87°</t>
  </si>
  <si>
    <t>Ø110</t>
  </si>
  <si>
    <t>250/110 х 45°</t>
  </si>
  <si>
    <t>Ø160</t>
  </si>
  <si>
    <t>250/110 х 87°</t>
  </si>
  <si>
    <t>Ø200</t>
  </si>
  <si>
    <t>250/160 х 45°</t>
  </si>
  <si>
    <t>Ø250</t>
  </si>
  <si>
    <t>250/160 х 87°</t>
  </si>
  <si>
    <t>Ø315</t>
  </si>
  <si>
    <t>250/200 х 45°</t>
  </si>
  <si>
    <t>Патрубок компенсационный  L=170мм</t>
  </si>
  <si>
    <t>250/200 х 87°</t>
  </si>
  <si>
    <t xml:space="preserve">Патрубок НПВХ гладкий SDR 26 с НПВХ фланцем  </t>
  </si>
  <si>
    <t>110/Ду100</t>
  </si>
  <si>
    <t>315/110 х 90°</t>
  </si>
  <si>
    <t>160/Ду150</t>
  </si>
  <si>
    <t>315/160 х 90°</t>
  </si>
  <si>
    <t xml:space="preserve">Тройник НПВХ SDR 26 с НПВХ фланцем </t>
  </si>
  <si>
    <t>315/200 х 45°</t>
  </si>
  <si>
    <t>160/Ду100</t>
  </si>
  <si>
    <t>315/200 х 90°</t>
  </si>
  <si>
    <t>Внутренняя раструбная канализация ПП и НПВХ</t>
  </si>
  <si>
    <t>Труба раструбная  для внутренней канализации</t>
  </si>
  <si>
    <t>Фасонные изделия   для внутренней канализации</t>
  </si>
  <si>
    <t>размеры</t>
  </si>
  <si>
    <t>Вертикальный клапан</t>
  </si>
  <si>
    <t xml:space="preserve">Заглушка </t>
  </si>
  <si>
    <r>
      <rPr>
        <sz val="11"/>
        <color indexed="8"/>
        <rFont val="Times New Roman"/>
        <family val="1"/>
        <charset val="204"/>
      </rPr>
      <t>Ø 50</t>
    </r>
  </si>
  <si>
    <r>
      <rPr>
        <sz val="11"/>
        <color indexed="8"/>
        <rFont val="Times New Roman"/>
        <family val="1"/>
        <charset val="204"/>
      </rPr>
      <t>Ø 110</t>
    </r>
  </si>
  <si>
    <t xml:space="preserve">Компенсационный патрубок </t>
  </si>
  <si>
    <t>Ø 110 (220)</t>
  </si>
  <si>
    <t>Крестовина двухплоскостная  (правая)</t>
  </si>
  <si>
    <t>Ø 110/110/50</t>
  </si>
  <si>
    <t>Крестовина двухплоскостная  (левая)</t>
  </si>
  <si>
    <t>Ø 110/50/110</t>
  </si>
  <si>
    <t xml:space="preserve">Крестовина двухплоскостная  </t>
  </si>
  <si>
    <t>Ø 110/110/110х90°</t>
  </si>
  <si>
    <t>Крестовина одноплоскостная</t>
  </si>
  <si>
    <t>110/50/50х90°</t>
  </si>
  <si>
    <t>Ø 110/110/110х45°</t>
  </si>
  <si>
    <t>Ø 50/50/50х90°</t>
  </si>
  <si>
    <t>Ø 123/110</t>
  </si>
  <si>
    <t>Ø 50</t>
  </si>
  <si>
    <t>Муфта скользящая</t>
  </si>
  <si>
    <t xml:space="preserve">Муфта противопожарная </t>
  </si>
  <si>
    <t xml:space="preserve">Колено </t>
  </si>
  <si>
    <t>Ø 40/50х87,5°</t>
  </si>
  <si>
    <t>Ø 110х30°</t>
  </si>
  <si>
    <t>Ø 110х45°</t>
  </si>
  <si>
    <t>Ø 110х67°</t>
  </si>
  <si>
    <t>Ø 110х87,5°</t>
  </si>
  <si>
    <t>Ø 50х15°</t>
  </si>
  <si>
    <t>Ø 50х30°</t>
  </si>
  <si>
    <t>Ø 50х45°</t>
  </si>
  <si>
    <t>Ø 50х67°</t>
  </si>
  <si>
    <t>Ø 50х87,5°</t>
  </si>
  <si>
    <t>Ø 110/50</t>
  </si>
  <si>
    <t>Ø 40/50</t>
  </si>
  <si>
    <t>Ø 110/125</t>
  </si>
  <si>
    <t xml:space="preserve">Приборный патрубок </t>
  </si>
  <si>
    <t xml:space="preserve">Ревизия с крышкой </t>
  </si>
  <si>
    <t>Ø  110</t>
  </si>
  <si>
    <t>Ø 110/110х45°</t>
  </si>
  <si>
    <t>Ø 110/50х45°</t>
  </si>
  <si>
    <t>Ø 50/50х45°</t>
  </si>
  <si>
    <t>Ø 110/110х87,5°</t>
  </si>
  <si>
    <t>Ø 110/50х87,5°</t>
  </si>
  <si>
    <t>Ø 50/50х87,5°</t>
  </si>
  <si>
    <t xml:space="preserve">Хомут пластмассовый </t>
  </si>
  <si>
    <t>Сетка пластиковая</t>
  </si>
  <si>
    <t>Размер ячейки, мм</t>
  </si>
  <si>
    <t>Высота рулона, м</t>
  </si>
  <si>
    <t>Цена с НДС руб., 1 м. п.</t>
  </si>
  <si>
    <t>Оптовая цена с НДС руб., 1 м.п.</t>
  </si>
  <si>
    <t>Артикул</t>
  </si>
  <si>
    <t>Сетка для ограждения и декора</t>
  </si>
  <si>
    <t>Декор-7 (зеленая)</t>
  </si>
  <si>
    <t>7х7</t>
  </si>
  <si>
    <t>М008-1</t>
  </si>
  <si>
    <t>Декор-15 (зеленая)</t>
  </si>
  <si>
    <t>10х15</t>
  </si>
  <si>
    <t>М005-1</t>
  </si>
  <si>
    <t>Сетка пластиковая (зеленая)</t>
  </si>
  <si>
    <t>14х14</t>
  </si>
  <si>
    <t>ЗС040-1</t>
  </si>
  <si>
    <t>15х15</t>
  </si>
  <si>
    <t>ЗС041-1</t>
  </si>
  <si>
    <t>Сетка пластиковая универсальная (зеленая)</t>
  </si>
  <si>
    <t>ЗС057-1</t>
  </si>
  <si>
    <t>Сетка пластиковая (серая)</t>
  </si>
  <si>
    <t>ЗС042-4</t>
  </si>
  <si>
    <t>ЗС043-1</t>
  </si>
  <si>
    <t>Сетка пластиковая универсальная (зеленая, хаки)</t>
  </si>
  <si>
    <t>17х17</t>
  </si>
  <si>
    <t>ЗС067-1, ЗС044-6</t>
  </si>
  <si>
    <t>Аварийно-сигнальное ограждение (красн.)</t>
  </si>
  <si>
    <t>М001-3</t>
  </si>
  <si>
    <t>Садовая -17 (зеленая)</t>
  </si>
  <si>
    <t>М020-1</t>
  </si>
  <si>
    <t>Защита газона -17 (зеленая)</t>
  </si>
  <si>
    <t>М015-1</t>
  </si>
  <si>
    <t>Сетка пластиковая шестигранная (зеленая, хаки)</t>
  </si>
  <si>
    <t>18х18</t>
  </si>
  <si>
    <t>ЗС061-1, ЗС073-6</t>
  </si>
  <si>
    <t>Сетка пластиковая шестигранная  облегч (зеленая)</t>
  </si>
  <si>
    <t>ЗС077-1</t>
  </si>
  <si>
    <t>Садовая-25 (зеленая)</t>
  </si>
  <si>
    <t>25х25</t>
  </si>
  <si>
    <t>М021-1</t>
  </si>
  <si>
    <t>Сетка пластиковая (зеленая, оранжевая)</t>
  </si>
  <si>
    <t>ЗС045-1, ЗС070-3</t>
  </si>
  <si>
    <t>Защита газона -25 (зеленая)</t>
  </si>
  <si>
    <t>М016-1</t>
  </si>
  <si>
    <t>М022-1</t>
  </si>
  <si>
    <t>26х26</t>
  </si>
  <si>
    <t>ЗС046-1</t>
  </si>
  <si>
    <t>Сетка пластиковая усиленная (зеленая, черная)</t>
  </si>
  <si>
    <t>ЗС079-1, ЗС058-2</t>
  </si>
  <si>
    <t>30х30</t>
  </si>
  <si>
    <t>ЗС047-1</t>
  </si>
  <si>
    <t>Сетка пластиковая усиленная (зеленая,хаки)</t>
  </si>
  <si>
    <t>35х35</t>
  </si>
  <si>
    <t>ЗС062-1, ЗС059-6</t>
  </si>
  <si>
    <t>Сетка пластиковая (зеленая, коричневая, хаки)</t>
  </si>
  <si>
    <t>40х40</t>
  </si>
  <si>
    <t>ЗС048-1, ЗС049-6,    ЗС071-5</t>
  </si>
  <si>
    <t>Заборная решетка (зеленая)</t>
  </si>
  <si>
    <t>П036-1</t>
  </si>
  <si>
    <t>Сетка пластиковая (зеленая, хаки)</t>
  </si>
  <si>
    <t>ЗС050-1, ЗС064-6</t>
  </si>
  <si>
    <t>ЗС051-1, ЗС065-6</t>
  </si>
  <si>
    <t>Сетка пластиковая Садовая (зеленая)</t>
  </si>
  <si>
    <t>45х45</t>
  </si>
  <si>
    <t>М024-1</t>
  </si>
  <si>
    <t>М003-3</t>
  </si>
  <si>
    <t>М004-3</t>
  </si>
  <si>
    <t>Сетка общестроительная 45х45 (хаки)</t>
  </si>
  <si>
    <t>П039-6</t>
  </si>
  <si>
    <t>Сетка пластиковая облегч (зеленая)</t>
  </si>
  <si>
    <t>50х50</t>
  </si>
  <si>
    <t>ЗС076-1</t>
  </si>
  <si>
    <t>ЗС052-1, ЗС066-6</t>
  </si>
  <si>
    <t>Сетка пластиковая социальная (зеленая)</t>
  </si>
  <si>
    <t>ЗС078-1</t>
  </si>
  <si>
    <t>Сетка пластиковая усиленная (зеленая, хаки)</t>
  </si>
  <si>
    <t>ЗС063-1, ЗС060-6</t>
  </si>
  <si>
    <t>Сетка пластиковая (зеленая, желтая, коричневая, синяя, хаки )</t>
  </si>
  <si>
    <t>ЗС053-1, ЗС074-8, ЗС075-5, ЗС072-7, ЗС069-6</t>
  </si>
  <si>
    <t>Заборная -55 (зеленая)</t>
  </si>
  <si>
    <t>55х55</t>
  </si>
  <si>
    <t>М011-1</t>
  </si>
  <si>
    <t>Сетка строительная дорожная</t>
  </si>
  <si>
    <t>Сетка для защиты строительных лесов Фасад 50</t>
  </si>
  <si>
    <t>4.0</t>
  </si>
  <si>
    <t>П038</t>
  </si>
  <si>
    <t>Сетка пластиковая Универсал S (черный)</t>
  </si>
  <si>
    <t>6х6</t>
  </si>
  <si>
    <t>П055-2</t>
  </si>
  <si>
    <t>Сетка пластиковая дренажная (хаки)</t>
  </si>
  <si>
    <t>ЗС054-6</t>
  </si>
  <si>
    <t>Сетка пластиковая Универсал М (черный)</t>
  </si>
  <si>
    <t>13х13</t>
  </si>
  <si>
    <t>П056-2</t>
  </si>
  <si>
    <t>Геосетка тротуарная (черный)</t>
  </si>
  <si>
    <t>33х33</t>
  </si>
  <si>
    <t>П035-2</t>
  </si>
  <si>
    <t xml:space="preserve">Геосетка дорожная (черный) </t>
  </si>
  <si>
    <t>3.0</t>
  </si>
  <si>
    <t>П034-2</t>
  </si>
  <si>
    <t>Газонные решетки и покрытия</t>
  </si>
  <si>
    <t>Размер, м/мм</t>
  </si>
  <si>
    <t>Цена с НДС руб., за 1 шт.</t>
  </si>
  <si>
    <t>Оптовая цена с НДС руб., 1 шт.</t>
  </si>
  <si>
    <t>Решетчатый настил (хаки) 10х40</t>
  </si>
  <si>
    <t>1х1</t>
  </si>
  <si>
    <t>П037-6</t>
  </si>
  <si>
    <t>0.639х0.295</t>
  </si>
  <si>
    <t>П033-2</t>
  </si>
  <si>
    <t>Кол-во шт/уп.</t>
  </si>
  <si>
    <t>Цена с НДС руб., за 1 уп.</t>
  </si>
  <si>
    <t xml:space="preserve">Анкер металлический  </t>
  </si>
  <si>
    <t>L300мм Ø6мм</t>
  </si>
  <si>
    <t>Колышек садовый (коричневый)</t>
  </si>
  <si>
    <t>L295мм</t>
  </si>
  <si>
    <t>Колышек садовый (хаки)</t>
  </si>
  <si>
    <t xml:space="preserve">Скоба U - образная </t>
  </si>
  <si>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Times New Roman"/>
        <family val="1"/>
        <charset val="204"/>
      </rPr>
      <t>3мм</t>
    </r>
  </si>
  <si>
    <t>Скоба П - образная</t>
  </si>
  <si>
    <r>
      <rPr>
        <sz val="12"/>
        <color indexed="8"/>
        <rFont val="Calibri"/>
        <family val="2"/>
        <charset val="204"/>
      </rPr>
      <t>Ø</t>
    </r>
    <r>
      <rPr>
        <sz val="12"/>
        <color indexed="8"/>
        <rFont val="Times New Roman"/>
        <family val="1"/>
        <charset val="204"/>
      </rPr>
      <t>4мм</t>
    </r>
  </si>
  <si>
    <t>Хомут кабельный (черный)</t>
  </si>
  <si>
    <t>4х200мм</t>
  </si>
  <si>
    <t>8х400мм</t>
  </si>
  <si>
    <t xml:space="preserve">Головной офис: 690002, Приморский край, г.Владивосток, Партизанский пр-т, д.58, оф.502.
Тел.: 8 (423) 245-95-91; 245-96-16; 245-06-68; 276-03-95: 8-914-7060395.
E-mail:  info@ck-smit.ru; ck-smit@mail.ru. Сайт:  www.ck-smit.com
Склад: г.Владивосток, ул.Заречная, д.35, тел: 8 (423) 272-01-04; 277-32-53; 8-914-7073253
</t>
  </si>
  <si>
    <t>Тарифы на услуги сварки геомембраны</t>
  </si>
  <si>
    <t>Толщина листов, мм</t>
  </si>
  <si>
    <t xml:space="preserve">Цена руб. за м/п. </t>
  </si>
  <si>
    <t>1,0/1,0</t>
  </si>
  <si>
    <t>1,0/1,5</t>
  </si>
  <si>
    <t>1,0/2,0</t>
  </si>
  <si>
    <t>1,5/1,5</t>
  </si>
  <si>
    <t>1,5/2,5</t>
  </si>
  <si>
    <t>2,0/2,0</t>
  </si>
  <si>
    <t>2,5/2,5</t>
  </si>
  <si>
    <t>2,0/4,0</t>
  </si>
  <si>
    <t>Тарифы на услуги сварки ПЭ листа</t>
  </si>
  <si>
    <t>Толщина листа, мм</t>
  </si>
  <si>
    <t>Шов плоский, цена руб/ м.п.</t>
  </si>
  <si>
    <t>Шов шлифованный, цена руб/ м.п.</t>
  </si>
  <si>
    <t xml:space="preserve">Односторонний  </t>
  </si>
  <si>
    <t>Двухсторонний</t>
  </si>
  <si>
    <t>Односторонний</t>
  </si>
  <si>
    <t>Шов угловой, цена руб/ м.п.</t>
  </si>
  <si>
    <t>от 8 до 25</t>
  </si>
  <si>
    <t>Линейный и точечный водоотвод ECOTECK</t>
  </si>
  <si>
    <t>Класс нагрузки</t>
  </si>
  <si>
    <t>Размер LхВхН, мм</t>
  </si>
  <si>
    <t>Вес, кг.</t>
  </si>
  <si>
    <t>Цена руб. с НДС/шт.</t>
  </si>
  <si>
    <t>Система Стандарт 100</t>
  </si>
  <si>
    <t>Лоток пластиковый 100.65 h69</t>
  </si>
  <si>
    <t>А,В,С</t>
  </si>
  <si>
    <t>1000х153х69</t>
  </si>
  <si>
    <t>Лоток пластиковый 100.95 h99</t>
  </si>
  <si>
    <t>1000х153х99</t>
  </si>
  <si>
    <t>Лоток пластиковый 100.125 h129</t>
  </si>
  <si>
    <t>1000х153х129</t>
  </si>
  <si>
    <t>Лоток пластиковый 100.175 h179</t>
  </si>
  <si>
    <t>1000х153х179</t>
  </si>
  <si>
    <t>Решетка 100 пластиковая Волна (металлик, черный)</t>
  </si>
  <si>
    <t>A</t>
  </si>
  <si>
    <t>500х136х17</t>
  </si>
  <si>
    <t>Решетка 100 стальная штампованная оцинкованная</t>
  </si>
  <si>
    <t>1000х136х9</t>
  </si>
  <si>
    <t>Решетка 100 чугунная в сборе</t>
  </si>
  <si>
    <t>A,B,C</t>
  </si>
  <si>
    <t>500х136х38</t>
  </si>
  <si>
    <t>Крепеж-валик к лоткам пластиковым Стандарт 100</t>
  </si>
  <si>
    <t>117,5х10х9</t>
  </si>
  <si>
    <t>Крепеж 100 решетки</t>
  </si>
  <si>
    <t>Заглушка для лотков пластиковых Стандарт 100.65</t>
  </si>
  <si>
    <t>5х116х45,5</t>
  </si>
  <si>
    <t>Заглушка для лотков пластиковых Стандарт 100.125 и 100.175</t>
  </si>
  <si>
    <t>5х116х150,5</t>
  </si>
  <si>
    <t>Система Стандарт 200</t>
  </si>
  <si>
    <t>Лоток пластиковый 200.210 h214</t>
  </si>
  <si>
    <t>1000х253х214</t>
  </si>
  <si>
    <t>Решетка 200 стальная штампованная оцинкованная</t>
  </si>
  <si>
    <t>1000х232х15</t>
  </si>
  <si>
    <t>Решетка 200 чугунная</t>
  </si>
  <si>
    <t>1000х236х38</t>
  </si>
  <si>
    <t>Заглушка для лотков пластиковых Стандарт 200</t>
  </si>
  <si>
    <t>5х216х189</t>
  </si>
  <si>
    <t>Крепеж 200  решетки</t>
  </si>
  <si>
    <t>Система MEDIUM 100</t>
  </si>
  <si>
    <t>Лоток пластиковый MEDIUM 100.65 h85</t>
  </si>
  <si>
    <t>1000х153х85</t>
  </si>
  <si>
    <t>Лоток пластиковый MEDIUM 100.95 h115</t>
  </si>
  <si>
    <t>1000х153х115</t>
  </si>
  <si>
    <t>Лоток пластиковый MEDIUM 100.125 h145</t>
  </si>
  <si>
    <t>1000х153х145</t>
  </si>
  <si>
    <t>Лоток пластиковый MEDIUM 100.175 h195</t>
  </si>
  <si>
    <t>1000х153х195</t>
  </si>
  <si>
    <t>Решетка 100 MEDIUM B-125 (усиленный композитный пластик), металлик, черный</t>
  </si>
  <si>
    <t>А,В</t>
  </si>
  <si>
    <t>500х136х30</t>
  </si>
  <si>
    <t xml:space="preserve">Пескоуловитель пластиковый </t>
  </si>
  <si>
    <t>Пескоуловитель пластиковый  100 h419 Стандарт 100</t>
  </si>
  <si>
    <t>500х153х417</t>
  </si>
  <si>
    <t>Пескоуловитель пластиковый  100 h435 MEDIUM 100</t>
  </si>
  <si>
    <t xml:space="preserve">Дождеприемник пластиковый </t>
  </si>
  <si>
    <t xml:space="preserve">Дождеприемник пластиковый 300х300 </t>
  </si>
  <si>
    <t>314х314х300</t>
  </si>
  <si>
    <t>Корзина к дождеприемнику 300х300мм (пластиковая)</t>
  </si>
  <si>
    <t>238х155х150</t>
  </si>
  <si>
    <t>Перегородка-сифон к дождеприемнику 300х300мм (пластиковая)</t>
  </si>
  <si>
    <t>43х248х243</t>
  </si>
  <si>
    <t>Надстройка к дождеприемнику 300х300</t>
  </si>
  <si>
    <t>314х314х122</t>
  </si>
  <si>
    <t>Решетка к дождеприемнику  пластиковая усиленная (металлик, черный)</t>
  </si>
  <si>
    <t>280х280х18</t>
  </si>
  <si>
    <t>Решетка к дождеприемнику  пластиковая декоративная (металлик, черный)</t>
  </si>
  <si>
    <t>Оптовые цены действуют при покупке от 50000 рублей</t>
  </si>
  <si>
    <t>Газонная решетка (зеленая)</t>
  </si>
  <si>
    <t>Газонная решетка</t>
  </si>
  <si>
    <t>Переходник пластиковый DN 150 - 200</t>
  </si>
  <si>
    <t>Переходник пластиковый DN 100 H 70-120</t>
  </si>
  <si>
    <t>Переходник пластиковый DN 100 H 120 - DN 150</t>
  </si>
  <si>
    <t>Переходники пластиковые</t>
  </si>
  <si>
    <t>Заглушка пластиковая DN 200 - вход</t>
  </si>
  <si>
    <t>Заглушка пластиковая DN 150 - выход</t>
  </si>
  <si>
    <t>Заглушка пластиковая DN 150 - вход</t>
  </si>
  <si>
    <t xml:space="preserve">Заглушка пластиковая DN 100 H 120 </t>
  </si>
  <si>
    <t xml:space="preserve">Заглушка пластиковая DN 100 H 70 </t>
  </si>
  <si>
    <t>Заглушки пластиковые</t>
  </si>
  <si>
    <t>210х27х15</t>
  </si>
  <si>
    <t>Фиксатор решетки пластиковый DN 200</t>
  </si>
  <si>
    <t>165х27х20</t>
  </si>
  <si>
    <t>Фиксатор решетки пластиковый DN 150</t>
  </si>
  <si>
    <t>117х27х14</t>
  </si>
  <si>
    <t>Фиксатор решетки пластиковый DN 100</t>
  </si>
  <si>
    <t>Фиксаторы решетки пластиковые</t>
  </si>
  <si>
    <t>500х245х21</t>
  </si>
  <si>
    <t>Решетка чугунная ячеистая DN 200</t>
  </si>
  <si>
    <t>500х197х27</t>
  </si>
  <si>
    <t>Решетка чугунная ячеистая DN 150</t>
  </si>
  <si>
    <t>500х134х20</t>
  </si>
  <si>
    <t>Решетка чугунная ячеистая DN 100</t>
  </si>
  <si>
    <t>Решетки чугунные ячеистые</t>
  </si>
  <si>
    <t>500х245х27</t>
  </si>
  <si>
    <t>Решетка чугунная щелевая DN 200</t>
  </si>
  <si>
    <t>Решетка чугунная щелевая DN 150</t>
  </si>
  <si>
    <t>500х136х20</t>
  </si>
  <si>
    <t>Решетка чугунная щелевая DN 100</t>
  </si>
  <si>
    <t>500х136х17,5</t>
  </si>
  <si>
    <t>А,В,С+</t>
  </si>
  <si>
    <t>Решетка чугунная щелевая DN 100 D 400</t>
  </si>
  <si>
    <t>Решетки чугунные щелевая</t>
  </si>
  <si>
    <t>1000х245х22</t>
  </si>
  <si>
    <t>Решетка штампованная оцинкованная DN 200</t>
  </si>
  <si>
    <t>1000х197х22</t>
  </si>
  <si>
    <t>Решетка штампованная оцинкованная DN 150</t>
  </si>
  <si>
    <t>1000х134х22</t>
  </si>
  <si>
    <t>Решетка штампованная оцинкованная DN 100</t>
  </si>
  <si>
    <t>Решетки штампованные оцинкованные</t>
  </si>
  <si>
    <t>500х260х550</t>
  </si>
  <si>
    <t>Пескоуловитель пластиковый DN 200 С 250</t>
  </si>
  <si>
    <t>500х210х470</t>
  </si>
  <si>
    <t>Пескоуловитель пластиковый DN 150 С 250</t>
  </si>
  <si>
    <t>500х148х423</t>
  </si>
  <si>
    <t>Пескоуловитель пластиковый DN 100 С 250</t>
  </si>
  <si>
    <t>Пескоуловители пластиковые</t>
  </si>
  <si>
    <t>1000х260х280</t>
  </si>
  <si>
    <t>Канал пластиковый DN 200 H 280</t>
  </si>
  <si>
    <t>1000х148х210</t>
  </si>
  <si>
    <t>Канал пластиковый DN 150 H 185</t>
  </si>
  <si>
    <t>1000х148х180</t>
  </si>
  <si>
    <t>Канал пластиковый DN 100 H 180</t>
  </si>
  <si>
    <t>1000х148х120</t>
  </si>
  <si>
    <t>Канал пластиковый DN 100 H 120</t>
  </si>
  <si>
    <t>1000х148х70</t>
  </si>
  <si>
    <t>Канал пластиковый DN 100 H 70</t>
  </si>
  <si>
    <t xml:space="preserve">Каналы пластиковый </t>
  </si>
  <si>
    <t xml:space="preserve"> 1000х135х100</t>
  </si>
  <si>
    <t>Канал пластиковый в сборе с пластиковой решеткой</t>
  </si>
  <si>
    <t>1000х135х100</t>
  </si>
  <si>
    <t>Канал пластиковый в сборе с оцинкованной решеткой</t>
  </si>
  <si>
    <t>Каналы пластиковые в сборе с решеткой</t>
  </si>
  <si>
    <t>Цена руб. без НДС/шт.</t>
  </si>
  <si>
    <t>Вес,кг.</t>
  </si>
  <si>
    <t>Линейный водоотвод</t>
  </si>
  <si>
    <t>от 28.10.2013</t>
  </si>
  <si>
    <t>285х285х22</t>
  </si>
  <si>
    <t>Решетка пластиковая для дождеприемника</t>
  </si>
  <si>
    <t>Решетка ячеистая стальная оцинкованная для дождеприемника</t>
  </si>
  <si>
    <t>Решетка чугунная для дождеприемника</t>
  </si>
  <si>
    <t>Решетка стальная штампованная оцинкованная для дождеприемника</t>
  </si>
  <si>
    <t xml:space="preserve"> Головной офис: 690002, Приморский край, г.Владивосток, Партизанский пр-т, д.58, оф.502.
Тел.: 8 (423) 245-95-91; 245-96-16; 245-06-68; 276-03-95: 8-914-7060395.
                                            E-mail:  info@ck-smit.ru; ck-smit@mail.ru; Сайт: www.ck-smit.com                                                 
</t>
  </si>
  <si>
    <t xml:space="preserve">
</t>
  </si>
  <si>
    <t>6,0х1,5х0,22</t>
  </si>
  <si>
    <t>шт</t>
  </si>
  <si>
    <t>ПК(ПБ) 60.15.8</t>
  </si>
  <si>
    <t>6,3х1,5х0,22</t>
  </si>
  <si>
    <t>ПК(ПБ) 63.15.8</t>
  </si>
  <si>
    <t>9,0х1,5х0,22</t>
  </si>
  <si>
    <t>ПК(ПБ) 90.15.8</t>
  </si>
  <si>
    <t>6,0х1,2х 0,22</t>
  </si>
  <si>
    <t xml:space="preserve">ПК(ПБ) 60.12.8 </t>
  </si>
  <si>
    <t>6,3х1,2х 0,22</t>
  </si>
  <si>
    <t xml:space="preserve">ПК(ПБ) 63.12.8 </t>
  </si>
  <si>
    <t>9,0х1,2х0,22</t>
  </si>
  <si>
    <t>ПК(ПБ) 90.12.6</t>
  </si>
  <si>
    <t>Плита перекрытия  серия  1.141-1 (ул. Фадеева)</t>
  </si>
  <si>
    <t>шт.</t>
  </si>
  <si>
    <t>СВ 95-3</t>
  </si>
  <si>
    <t>СВ 105-3.6</t>
  </si>
  <si>
    <t>СВ 110-3.5</t>
  </si>
  <si>
    <t>СВ 110-5</t>
  </si>
  <si>
    <t>Электроопоры  (NE 5863-007-00113557-94) (ул. Фадеева, Снеговая)</t>
  </si>
  <si>
    <t>2,69х0,78х0,08</t>
  </si>
  <si>
    <t>П5-8-27  (для Л-4)</t>
  </si>
  <si>
    <t>1,35х0,57х0,08</t>
  </si>
  <si>
    <t>П3-8-13,5 (для Л-2)</t>
  </si>
  <si>
    <t>1,4х0,42х0,07</t>
  </si>
  <si>
    <t>П1-8-13,5 (для Л-1)</t>
  </si>
  <si>
    <t>Плиты перекрытия лотков ГОСТ 13015-83 (ул. Фадеева)</t>
  </si>
  <si>
    <t>(L*Aн*Hн) 2,69х0,78х0,53</t>
  </si>
  <si>
    <t>Л-4-8-27</t>
  </si>
  <si>
    <t>(L*Aн*Hн) 2,67х0,57х0,36</t>
  </si>
  <si>
    <t>Л-2-8-27</t>
  </si>
  <si>
    <t>0.41</t>
  </si>
  <si>
    <t>(L*Aн*Hн) 2,7х0,41х0,36</t>
  </si>
  <si>
    <t>Л-1-8-27</t>
  </si>
  <si>
    <t>Лотки ж/б    ГОСТ 21509-76 (ул. Фадеева)</t>
  </si>
  <si>
    <t>Dн=2,5 h=0,12</t>
  </si>
  <si>
    <t>ПН-20</t>
  </si>
  <si>
    <t>Dн=2,0 h=0,12</t>
  </si>
  <si>
    <t>ПН-15</t>
  </si>
  <si>
    <t>Dн=1,5 h=0,10</t>
  </si>
  <si>
    <t>ПН-10</t>
  </si>
  <si>
    <t>Dн=2,2 h=0,16</t>
  </si>
  <si>
    <t>ПП-20(глухая)</t>
  </si>
  <si>
    <t>Dн=1,68 h=0,15</t>
  </si>
  <si>
    <t>ПП-15(глухая)</t>
  </si>
  <si>
    <t>Dн=1,16 h=0,15</t>
  </si>
  <si>
    <t>ПП-10(глухая)</t>
  </si>
  <si>
    <t>Плита днища колодцев ГОСТ 8020-90 (ул. Фадеева)</t>
  </si>
  <si>
    <t>Dн=2,2 h=0,15</t>
  </si>
  <si>
    <t>ПП-20</t>
  </si>
  <si>
    <t>Dн=2,0 h=0,15</t>
  </si>
  <si>
    <t>ПП-15</t>
  </si>
  <si>
    <t>ПП-10</t>
  </si>
  <si>
    <t>Плита перекрытия колодцев     ГОСТ 8020-90 (ул. Фадеева)</t>
  </si>
  <si>
    <t xml:space="preserve">Dн=0,84 h=0,07  </t>
  </si>
  <si>
    <t>КО 6</t>
  </si>
  <si>
    <t>Dвн=0,7 h=0,3</t>
  </si>
  <si>
    <t>КС-7.3</t>
  </si>
  <si>
    <t>Dвн=2,0 h=0,9</t>
  </si>
  <si>
    <t>КС-20.9</t>
  </si>
  <si>
    <t>Dвн=1,5 h=0,9</t>
  </si>
  <si>
    <t>КС-15.9</t>
  </si>
  <si>
    <t>Dвн=1,0 h=0,9</t>
  </si>
  <si>
    <t>КС-10.9</t>
  </si>
  <si>
    <t>Кольца смотровых колодцев    ГОСТ 8020-90 (ул. Фадеева)</t>
  </si>
  <si>
    <t>5,2х1,0х1,20</t>
  </si>
  <si>
    <t>Т-100.50.2</t>
  </si>
  <si>
    <t>5,2х0,8х0,96</t>
  </si>
  <si>
    <t>Т 80.50.2</t>
  </si>
  <si>
    <t>5,2х0,6х0,72</t>
  </si>
  <si>
    <t>Т-60.50.2</t>
  </si>
  <si>
    <t>5,1х0,5х0,62</t>
  </si>
  <si>
    <t>Т-50-50-2</t>
  </si>
  <si>
    <t xml:space="preserve">  Трубы ж/б     ГОСТ 6482-88 (ул. Заречная)                                 </t>
  </si>
  <si>
    <t>Масса, тн.</t>
  </si>
  <si>
    <t>Размеры, м</t>
  </si>
  <si>
    <t>Ед.</t>
  </si>
  <si>
    <t>Железобетонные изделия</t>
  </si>
  <si>
    <t>от  17,06,2013</t>
  </si>
  <si>
    <t>от 05.05.2014</t>
  </si>
  <si>
    <t>315/110 х 45°</t>
  </si>
  <si>
    <t>315/160 х 45°</t>
  </si>
  <si>
    <t>400 х 45°</t>
  </si>
  <si>
    <t>400/160 х 90°</t>
  </si>
  <si>
    <t>Фильтр НПВХ для воды щелевой</t>
  </si>
  <si>
    <t>Ø125х5,0х2071</t>
  </si>
  <si>
    <t>от 12.05.2014</t>
  </si>
  <si>
    <t xml:space="preserve">Газонная решетка Экотек Грин </t>
  </si>
  <si>
    <t>от 21.05.2014</t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</si>
</sst>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0_р_."/>
    <numFmt numFmtId="166" formatCode="[$-F800]dddd\,\ mmmm\ dd\,\ yyyy"/>
    <numFmt numFmtId="167" formatCode="#,##0_р_."/>
    <numFmt numFmtId="168" formatCode="#,##0.0"/>
  </numFmts>
  <fonts count="66"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24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8"/>
      <name val="Times New Roman"/>
      <family val="1"/>
      <charset val="204"/>
    </font>
    <font>
      <b/>
      <sz val="22"/>
      <color theme="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name val="Arial"/>
      <family val="2"/>
    </font>
    <font>
      <b/>
      <sz val="72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name val="Arial Cyr"/>
      <charset val="204"/>
    </font>
    <font>
      <sz val="9"/>
      <name val="Franklin Gothic Medium"/>
      <family val="2"/>
      <charset val="204"/>
    </font>
    <font>
      <b/>
      <sz val="22"/>
      <color indexed="9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.5"/>
      <name val="Arial Cyr"/>
      <charset val="204"/>
    </font>
    <font>
      <b/>
      <sz val="8"/>
      <color theme="1"/>
      <name val="Times New Roman"/>
      <family val="1"/>
      <charset val="204"/>
    </font>
    <font>
      <sz val="10"/>
      <name val="Franklin Gothic Medium"/>
      <family val="2"/>
      <charset val="204"/>
    </font>
    <font>
      <b/>
      <sz val="28"/>
      <color theme="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18"/>
      <color theme="1"/>
      <name val="Calibri"/>
      <family val="2"/>
      <charset val="204"/>
      <scheme val="minor"/>
    </font>
    <font>
      <b/>
      <i/>
      <sz val="22"/>
      <color theme="0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Arial"/>
      <family val="2"/>
    </font>
    <font>
      <b/>
      <sz val="26"/>
      <color theme="1"/>
      <name val="Times New Roman"/>
      <family val="1"/>
      <charset val="204"/>
    </font>
    <font>
      <b/>
      <i/>
      <sz val="24"/>
      <color theme="0"/>
      <name val="Times New Roman"/>
      <family val="1"/>
      <charset val="204"/>
    </font>
    <font>
      <b/>
      <sz val="24"/>
      <color theme="0"/>
      <name val="Monotype Corsiva"/>
      <family val="4"/>
      <charset val="204"/>
    </font>
    <font>
      <i/>
      <sz val="11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rgb="FFFE6858"/>
        </stop>
      </gradientFill>
    </fill>
    <fill>
      <gradientFill degree="90">
        <stop position="0">
          <color theme="0"/>
        </stop>
        <stop position="1">
          <color rgb="FFFF7B71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FE6858"/>
        </stop>
        <stop position="0.5">
          <color theme="0"/>
        </stop>
        <stop position="1">
          <color rgb="FFFE6858"/>
        </stop>
      </gradientFill>
    </fill>
    <fill>
      <patternFill patternType="solid">
        <fgColor theme="0"/>
      </patternFill>
    </fill>
    <fill>
      <patternFill patternType="solid">
        <fgColor theme="0"/>
        <bgColor indexed="9"/>
      </patternFill>
    </fill>
    <fill>
      <gradientFill degree="90">
        <stop position="0">
          <color theme="0"/>
        </stop>
        <stop position="0.5">
          <color rgb="FFC00000"/>
        </stop>
        <stop position="1">
          <color theme="0"/>
        </stop>
      </gradient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24"/>
      </patternFill>
    </fill>
    <fill>
      <patternFill patternType="solid">
        <fgColor theme="0"/>
        <bgColor indexed="26"/>
      </patternFill>
    </fill>
    <fill>
      <patternFill patternType="solid">
        <fgColor rgb="FFFFFFFF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0" fontId="1" fillId="2" borderId="1" applyBorder="0">
      <alignment horizontal="center" vertical="top" wrapText="1"/>
    </xf>
    <xf numFmtId="0" fontId="1" fillId="3" borderId="1" applyBorder="0">
      <alignment horizontal="center" vertical="top" wrapText="1"/>
    </xf>
    <xf numFmtId="0" fontId="1" fillId="5" borderId="1" applyBorder="0">
      <alignment horizontal="center" vertical="top" wrapText="1"/>
    </xf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4" fillId="0" borderId="0"/>
    <xf numFmtId="0" fontId="15" fillId="8" borderId="0" applyBorder="0">
      <alignment horizontal="center" vertical="center"/>
    </xf>
    <xf numFmtId="0" fontId="15" fillId="8" borderId="0" applyFill="0" applyBorder="0">
      <alignment horizontal="center" vertical="center"/>
    </xf>
    <xf numFmtId="0" fontId="20" fillId="0" borderId="0"/>
    <xf numFmtId="0" fontId="20" fillId="0" borderId="0"/>
  </cellStyleXfs>
  <cellXfs count="1586">
    <xf numFmtId="0" fontId="0" fillId="0" borderId="0" xfId="0"/>
    <xf numFmtId="0" fontId="3" fillId="4" borderId="2" xfId="0" applyNumberFormat="1" applyFont="1" applyFill="1" applyBorder="1" applyAlignment="1" applyProtection="1">
      <alignment horizontal="center" vertical="center" wrapText="1"/>
    </xf>
    <xf numFmtId="0" fontId="3" fillId="4" borderId="9" xfId="0" applyFont="1" applyFill="1" applyBorder="1" applyAlignment="1">
      <alignment horizontal="center" vertical="center"/>
    </xf>
    <xf numFmtId="0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12" xfId="0" applyNumberFormat="1" applyFont="1" applyFill="1" applyBorder="1" applyAlignment="1" applyProtection="1">
      <alignment horizontal="center" vertical="center" wrapText="1"/>
    </xf>
    <xf numFmtId="0" fontId="0" fillId="0" borderId="5" xfId="0" applyBorder="1" applyAlignment="1"/>
    <xf numFmtId="0" fontId="6" fillId="0" borderId="16" xfId="4" applyFont="1" applyBorder="1" applyAlignment="1" applyProtection="1">
      <alignment horizontal="center"/>
    </xf>
    <xf numFmtId="0" fontId="7" fillId="0" borderId="18" xfId="0" applyFont="1" applyBorder="1" applyAlignment="1">
      <alignment horizontal="center" vertical="center"/>
    </xf>
    <xf numFmtId="2" fontId="4" fillId="4" borderId="19" xfId="0" applyNumberFormat="1" applyFont="1" applyFill="1" applyBorder="1" applyAlignment="1">
      <alignment horizontal="center" vertical="center"/>
    </xf>
    <xf numFmtId="0" fontId="6" fillId="0" borderId="20" xfId="4" applyFont="1" applyBorder="1" applyAlignment="1" applyProtection="1">
      <alignment horizontal="center"/>
    </xf>
    <xf numFmtId="49" fontId="7" fillId="0" borderId="22" xfId="0" applyNumberFormat="1" applyFont="1" applyBorder="1" applyAlignment="1">
      <alignment horizontal="center" vertical="center"/>
    </xf>
    <xf numFmtId="2" fontId="4" fillId="4" borderId="23" xfId="0" applyNumberFormat="1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6" borderId="24" xfId="2" applyFont="1" applyFill="1" applyBorder="1" applyAlignment="1">
      <alignment horizontal="center" vertical="center" wrapText="1"/>
    </xf>
    <xf numFmtId="0" fontId="9" fillId="6" borderId="27" xfId="2" applyFont="1" applyFill="1" applyBorder="1" applyAlignment="1">
      <alignment horizontal="center" vertical="center" wrapText="1"/>
    </xf>
    <xf numFmtId="2" fontId="10" fillId="6" borderId="28" xfId="2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2" fontId="4" fillId="0" borderId="34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2" fontId="4" fillId="0" borderId="34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0" fillId="4" borderId="0" xfId="0" applyFill="1"/>
    <xf numFmtId="0" fontId="7" fillId="0" borderId="35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wrapText="1"/>
    </xf>
    <xf numFmtId="0" fontId="7" fillId="0" borderId="48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0" borderId="0" xfId="0" applyFont="1"/>
    <xf numFmtId="0" fontId="7" fillId="0" borderId="49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1" fontId="4" fillId="0" borderId="20" xfId="0" applyNumberFormat="1" applyFont="1" applyBorder="1" applyAlignment="1">
      <alignment horizontal="center" vertical="center" wrapText="1"/>
    </xf>
    <xf numFmtId="1" fontId="4" fillId="0" borderId="23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wrapText="1"/>
    </xf>
    <xf numFmtId="0" fontId="4" fillId="0" borderId="28" xfId="0" applyFont="1" applyBorder="1" applyAlignment="1">
      <alignment horizontal="center" wrapText="1"/>
    </xf>
    <xf numFmtId="0" fontId="7" fillId="0" borderId="47" xfId="0" applyFont="1" applyBorder="1" applyAlignment="1">
      <alignment horizontal="center" wrapText="1"/>
    </xf>
    <xf numFmtId="0" fontId="4" fillId="0" borderId="20" xfId="0" applyFont="1" applyBorder="1" applyAlignment="1">
      <alignment horizontal="center" wrapText="1"/>
    </xf>
    <xf numFmtId="0" fontId="4" fillId="0" borderId="37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1" fontId="4" fillId="0" borderId="35" xfId="0" applyNumberFormat="1" applyFont="1" applyBorder="1" applyAlignment="1">
      <alignment horizontal="center" wrapText="1"/>
    </xf>
    <xf numFmtId="1" fontId="4" fillId="0" borderId="37" xfId="0" applyNumberFormat="1" applyFont="1" applyBorder="1" applyAlignment="1">
      <alignment horizontal="center" wrapText="1"/>
    </xf>
    <xf numFmtId="0" fontId="7" fillId="6" borderId="24" xfId="3" applyFont="1" applyFill="1" applyBorder="1" applyAlignment="1">
      <alignment horizontal="center" vertical="top" wrapText="1"/>
    </xf>
    <xf numFmtId="0" fontId="7" fillId="6" borderId="27" xfId="3" applyFont="1" applyFill="1" applyBorder="1" applyAlignment="1">
      <alignment horizontal="center" vertical="top" wrapText="1"/>
    </xf>
    <xf numFmtId="0" fontId="4" fillId="6" borderId="27" xfId="3" applyFont="1" applyFill="1" applyBorder="1" applyAlignment="1">
      <alignment horizontal="center" vertical="top" wrapText="1"/>
    </xf>
    <xf numFmtId="0" fontId="4" fillId="6" borderId="28" xfId="3" applyFont="1" applyFill="1" applyBorder="1" applyAlignment="1">
      <alignment horizontal="center" vertical="top" wrapText="1"/>
    </xf>
    <xf numFmtId="0" fontId="7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 wrapText="1"/>
    </xf>
    <xf numFmtId="0" fontId="4" fillId="0" borderId="47" xfId="0" applyFont="1" applyBorder="1" applyAlignment="1">
      <alignment horizontal="center" wrapText="1"/>
    </xf>
    <xf numFmtId="0" fontId="4" fillId="4" borderId="20" xfId="0" applyFont="1" applyFill="1" applyBorder="1" applyAlignment="1">
      <alignment horizontal="center" wrapText="1"/>
    </xf>
    <xf numFmtId="0" fontId="4" fillId="4" borderId="23" xfId="0" applyFont="1" applyFill="1" applyBorder="1" applyAlignment="1">
      <alignment horizontal="center" wrapText="1"/>
    </xf>
    <xf numFmtId="0" fontId="7" fillId="0" borderId="4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" fontId="7" fillId="0" borderId="20" xfId="0" applyNumberFormat="1" applyFont="1" applyBorder="1" applyAlignment="1">
      <alignment horizontal="center"/>
    </xf>
    <xf numFmtId="1" fontId="4" fillId="4" borderId="20" xfId="0" applyNumberFormat="1" applyFont="1" applyFill="1" applyBorder="1" applyAlignment="1">
      <alignment horizontal="center" wrapText="1"/>
    </xf>
    <xf numFmtId="1" fontId="4" fillId="4" borderId="23" xfId="0" applyNumberFormat="1" applyFont="1" applyFill="1" applyBorder="1" applyAlignment="1">
      <alignment horizontal="center" wrapText="1"/>
    </xf>
    <xf numFmtId="0" fontId="4" fillId="0" borderId="49" xfId="0" applyFont="1" applyBorder="1" applyAlignment="1">
      <alignment horizontal="center" wrapText="1"/>
    </xf>
    <xf numFmtId="0" fontId="7" fillId="6" borderId="48" xfId="3" applyFont="1" applyFill="1" applyBorder="1">
      <alignment horizontal="center" vertical="top" wrapText="1"/>
    </xf>
    <xf numFmtId="0" fontId="7" fillId="6" borderId="16" xfId="3" applyFont="1" applyFill="1" applyBorder="1">
      <alignment horizontal="center" vertical="top" wrapText="1"/>
    </xf>
    <xf numFmtId="0" fontId="7" fillId="6" borderId="16" xfId="3" applyFont="1" applyFill="1" applyBorder="1" applyAlignment="1">
      <alignment horizontal="center" vertical="top" wrapText="1"/>
    </xf>
    <xf numFmtId="0" fontId="4" fillId="6" borderId="16" xfId="3" applyFont="1" applyFill="1" applyBorder="1" applyAlignment="1">
      <alignment horizontal="center" vertical="top" wrapText="1"/>
    </xf>
    <xf numFmtId="0" fontId="4" fillId="6" borderId="19" xfId="3" applyFont="1" applyFill="1" applyBorder="1" applyAlignment="1">
      <alignment horizontal="center" vertical="top" wrapText="1"/>
    </xf>
    <xf numFmtId="0" fontId="7" fillId="6" borderId="20" xfId="3" applyFont="1" applyFill="1" applyBorder="1" applyAlignment="1">
      <alignment horizontal="center" vertical="top" wrapText="1"/>
    </xf>
    <xf numFmtId="0" fontId="7" fillId="6" borderId="35" xfId="3" applyFont="1" applyFill="1" applyBorder="1" applyAlignment="1">
      <alignment horizontal="center" vertical="top" wrapText="1"/>
    </xf>
    <xf numFmtId="0" fontId="7" fillId="0" borderId="24" xfId="0" applyFont="1" applyBorder="1" applyAlignment="1">
      <alignment horizontal="center" wrapText="1"/>
    </xf>
    <xf numFmtId="0" fontId="7" fillId="6" borderId="48" xfId="3" applyFont="1" applyFill="1" applyBorder="1" applyAlignment="1">
      <alignment horizontal="center" vertical="center" wrapText="1"/>
    </xf>
    <xf numFmtId="0" fontId="7" fillId="6" borderId="16" xfId="3" applyFont="1" applyFill="1" applyBorder="1" applyAlignment="1">
      <alignment horizontal="center" vertical="center" wrapText="1"/>
    </xf>
    <xf numFmtId="0" fontId="4" fillId="6" borderId="16" xfId="3" applyFont="1" applyFill="1" applyBorder="1" applyAlignment="1">
      <alignment horizontal="center" vertical="center" wrapText="1"/>
    </xf>
    <xf numFmtId="0" fontId="4" fillId="6" borderId="19" xfId="3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2" fontId="4" fillId="0" borderId="31" xfId="0" applyNumberFormat="1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2" fontId="4" fillId="0" borderId="41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0" fontId="9" fillId="0" borderId="0" xfId="0" applyFont="1" applyBorder="1"/>
    <xf numFmtId="0" fontId="9" fillId="4" borderId="5" xfId="0" applyFont="1" applyFill="1" applyBorder="1"/>
    <xf numFmtId="0" fontId="9" fillId="4" borderId="0" xfId="0" applyFont="1" applyFill="1" applyBorder="1"/>
    <xf numFmtId="0" fontId="9" fillId="4" borderId="6" xfId="0" applyFont="1" applyFill="1" applyBorder="1"/>
    <xf numFmtId="0" fontId="10" fillId="7" borderId="0" xfId="3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/>
    </xf>
    <xf numFmtId="0" fontId="9" fillId="0" borderId="6" xfId="0" applyFont="1" applyBorder="1"/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49" fontId="7" fillId="0" borderId="3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49" fontId="7" fillId="0" borderId="16" xfId="0" applyNumberFormat="1" applyFont="1" applyBorder="1" applyAlignment="1">
      <alignment horizontal="center" vertical="center"/>
    </xf>
    <xf numFmtId="1" fontId="7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" fontId="7" fillId="0" borderId="20" xfId="0" applyNumberFormat="1" applyFont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49" fontId="7" fillId="0" borderId="27" xfId="0" applyNumberFormat="1" applyFont="1" applyBorder="1" applyAlignment="1">
      <alignment horizontal="center" vertical="center"/>
    </xf>
    <xf numFmtId="1" fontId="7" fillId="0" borderId="35" xfId="0" applyNumberFormat="1" applyFont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10" fillId="3" borderId="0" xfId="2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4" fillId="6" borderId="0" xfId="3" applyFont="1" applyFill="1" applyBorder="1" applyAlignment="1">
      <alignment vertical="center" wrapText="1"/>
    </xf>
    <xf numFmtId="0" fontId="9" fillId="0" borderId="47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7" fillId="6" borderId="62" xfId="3" applyFont="1" applyFill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/>
    </xf>
    <xf numFmtId="0" fontId="0" fillId="0" borderId="1" xfId="0" applyBorder="1"/>
    <xf numFmtId="0" fontId="0" fillId="0" borderId="7" xfId="0" applyBorder="1"/>
    <xf numFmtId="0" fontId="0" fillId="0" borderId="8" xfId="0" applyBorder="1"/>
    <xf numFmtId="0" fontId="9" fillId="0" borderId="54" xfId="0" applyFont="1" applyBorder="1" applyAlignment="1">
      <alignment horizontal="center" vertical="center"/>
    </xf>
    <xf numFmtId="0" fontId="10" fillId="6" borderId="0" xfId="2" applyFont="1" applyFill="1" applyBorder="1" applyAlignment="1">
      <alignment vertical="center" wrapText="1"/>
    </xf>
    <xf numFmtId="0" fontId="0" fillId="0" borderId="0" xfId="0" applyBorder="1"/>
    <xf numFmtId="0" fontId="9" fillId="6" borderId="16" xfId="3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/>
    </xf>
    <xf numFmtId="0" fontId="4" fillId="0" borderId="14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10" fillId="0" borderId="60" xfId="0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/>
    </xf>
    <xf numFmtId="0" fontId="10" fillId="0" borderId="34" xfId="0" applyFont="1" applyBorder="1" applyAlignment="1">
      <alignment horizontal="center" vertical="top"/>
    </xf>
    <xf numFmtId="1" fontId="10" fillId="0" borderId="23" xfId="0" applyNumberFormat="1" applyFont="1" applyBorder="1" applyAlignment="1">
      <alignment horizontal="center"/>
    </xf>
    <xf numFmtId="0" fontId="10" fillId="0" borderId="36" xfId="0" applyFont="1" applyBorder="1" applyAlignment="1">
      <alignment horizontal="center" vertical="center"/>
    </xf>
    <xf numFmtId="1" fontId="10" fillId="0" borderId="37" xfId="0" applyNumberFormat="1" applyFont="1" applyBorder="1" applyAlignment="1">
      <alignment horizontal="center"/>
    </xf>
    <xf numFmtId="0" fontId="10" fillId="6" borderId="16" xfId="3" applyFont="1" applyFill="1" applyBorder="1" applyAlignment="1">
      <alignment horizontal="center"/>
    </xf>
    <xf numFmtId="1" fontId="10" fillId="6" borderId="19" xfId="3" applyNumberFormat="1" applyFont="1" applyFill="1" applyBorder="1" applyAlignment="1">
      <alignment horizontal="center"/>
    </xf>
    <xf numFmtId="0" fontId="10" fillId="0" borderId="20" xfId="0" applyFont="1" applyBorder="1" applyAlignment="1">
      <alignment horizontal="center" vertical="top"/>
    </xf>
    <xf numFmtId="1" fontId="10" fillId="6" borderId="23" xfId="3" applyNumberFormat="1" applyFont="1" applyFill="1" applyBorder="1" applyAlignment="1">
      <alignment horizontal="center"/>
    </xf>
    <xf numFmtId="0" fontId="10" fillId="0" borderId="35" xfId="0" applyFont="1" applyBorder="1" applyAlignment="1">
      <alignment horizontal="center" vertical="top"/>
    </xf>
    <xf numFmtId="1" fontId="10" fillId="6" borderId="37" xfId="3" applyNumberFormat="1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9" fillId="0" borderId="2" xfId="0" applyFont="1" applyBorder="1" applyAlignment="1"/>
    <xf numFmtId="0" fontId="9" fillId="0" borderId="4" xfId="0" applyFont="1" applyBorder="1" applyAlignment="1"/>
    <xf numFmtId="0" fontId="10" fillId="4" borderId="23" xfId="0" applyFont="1" applyFill="1" applyBorder="1" applyAlignment="1">
      <alignment horizontal="center"/>
    </xf>
    <xf numFmtId="0" fontId="9" fillId="0" borderId="5" xfId="0" applyFont="1" applyBorder="1" applyAlignment="1"/>
    <xf numFmtId="0" fontId="9" fillId="0" borderId="6" xfId="0" applyFont="1" applyBorder="1" applyAlignment="1"/>
    <xf numFmtId="0" fontId="9" fillId="0" borderId="1" xfId="0" applyFont="1" applyBorder="1" applyAlignment="1"/>
    <xf numFmtId="0" fontId="9" fillId="0" borderId="8" xfId="0" applyFont="1" applyBorder="1" applyAlignment="1"/>
    <xf numFmtId="0" fontId="10" fillId="0" borderId="16" xfId="0" applyFont="1" applyBorder="1" applyAlignment="1">
      <alignment horizontal="center" vertical="top"/>
    </xf>
    <xf numFmtId="1" fontId="10" fillId="0" borderId="19" xfId="0" applyNumberFormat="1" applyFont="1" applyBorder="1" applyAlignment="1">
      <alignment horizontal="center" vertical="center"/>
    </xf>
    <xf numFmtId="1" fontId="10" fillId="0" borderId="23" xfId="0" applyNumberFormat="1" applyFont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top"/>
    </xf>
    <xf numFmtId="1" fontId="10" fillId="0" borderId="37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top" wrapText="1"/>
    </xf>
    <xf numFmtId="1" fontId="10" fillId="0" borderId="19" xfId="0" applyNumberFormat="1" applyFont="1" applyBorder="1" applyAlignment="1">
      <alignment horizontal="center" vertical="top" wrapText="1"/>
    </xf>
    <xf numFmtId="0" fontId="10" fillId="0" borderId="35" xfId="0" applyFont="1" applyBorder="1" applyAlignment="1">
      <alignment horizontal="center" vertical="top" wrapText="1"/>
    </xf>
    <xf numFmtId="1" fontId="10" fillId="0" borderId="37" xfId="0" applyNumberFormat="1" applyFont="1" applyBorder="1" applyAlignment="1">
      <alignment horizontal="center" vertical="top" wrapText="1"/>
    </xf>
    <xf numFmtId="0" fontId="10" fillId="0" borderId="19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3" xfId="0" applyFont="1" applyBorder="1" applyAlignment="1">
      <alignment horizontal="center" vertical="top" wrapText="1"/>
    </xf>
    <xf numFmtId="0" fontId="10" fillId="0" borderId="37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1" fontId="10" fillId="0" borderId="19" xfId="0" applyNumberFormat="1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" fontId="10" fillId="0" borderId="37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9" fillId="4" borderId="0" xfId="0" applyFont="1" applyFill="1"/>
    <xf numFmtId="0" fontId="9" fillId="0" borderId="29" xfId="0" applyFont="1" applyBorder="1" applyAlignment="1">
      <alignment horizontal="center" wrapText="1"/>
    </xf>
    <xf numFmtId="2" fontId="9" fillId="0" borderId="30" xfId="0" applyNumberFormat="1" applyFont="1" applyBorder="1" applyAlignment="1">
      <alignment horizontal="center"/>
    </xf>
    <xf numFmtId="2" fontId="10" fillId="0" borderId="31" xfId="0" applyNumberFormat="1" applyFont="1" applyBorder="1" applyAlignment="1">
      <alignment horizontal="center"/>
    </xf>
    <xf numFmtId="0" fontId="9" fillId="0" borderId="22" xfId="0" applyFont="1" applyBorder="1" applyAlignment="1">
      <alignment horizontal="center" wrapText="1"/>
    </xf>
    <xf numFmtId="2" fontId="9" fillId="0" borderId="20" xfId="0" applyNumberFormat="1" applyFont="1" applyBorder="1" applyAlignment="1">
      <alignment horizontal="center"/>
    </xf>
    <xf numFmtId="2" fontId="25" fillId="0" borderId="23" xfId="0" applyNumberFormat="1" applyFont="1" applyBorder="1" applyAlignment="1">
      <alignment horizontal="center"/>
    </xf>
    <xf numFmtId="2" fontId="10" fillId="0" borderId="23" xfId="0" applyNumberFormat="1" applyFont="1" applyBorder="1" applyAlignment="1">
      <alignment horizontal="center"/>
    </xf>
    <xf numFmtId="2" fontId="10" fillId="0" borderId="43" xfId="0" applyNumberFormat="1" applyFont="1" applyBorder="1" applyAlignment="1">
      <alignment horizontal="center"/>
    </xf>
    <xf numFmtId="0" fontId="13" fillId="0" borderId="0" xfId="5"/>
    <xf numFmtId="0" fontId="27" fillId="0" borderId="0" xfId="5" applyFont="1"/>
    <xf numFmtId="0" fontId="24" fillId="7" borderId="9" xfId="2" applyFont="1" applyFill="1" applyBorder="1">
      <alignment horizontal="center" vertical="top" wrapText="1"/>
    </xf>
    <xf numFmtId="0" fontId="28" fillId="0" borderId="29" xfId="0" applyFont="1" applyBorder="1" applyAlignment="1">
      <alignment horizontal="center"/>
    </xf>
    <xf numFmtId="2" fontId="28" fillId="0" borderId="30" xfId="0" applyNumberFormat="1" applyFont="1" applyBorder="1" applyAlignment="1">
      <alignment horizontal="center"/>
    </xf>
    <xf numFmtId="165" fontId="28" fillId="0" borderId="72" xfId="0" applyNumberFormat="1" applyFont="1" applyBorder="1" applyAlignment="1">
      <alignment horizontal="right" vertical="center"/>
    </xf>
    <xf numFmtId="0" fontId="28" fillId="0" borderId="46" xfId="0" applyFont="1" applyBorder="1" applyAlignment="1">
      <alignment horizontal="center"/>
    </xf>
    <xf numFmtId="165" fontId="28" fillId="0" borderId="31" xfId="0" applyNumberFormat="1" applyFont="1" applyBorder="1" applyAlignment="1">
      <alignment horizontal="right" vertical="center"/>
    </xf>
    <xf numFmtId="0" fontId="24" fillId="3" borderId="9" xfId="2" applyFont="1" applyBorder="1">
      <alignment horizontal="center" vertical="top" wrapText="1"/>
    </xf>
    <xf numFmtId="0" fontId="28" fillId="0" borderId="22" xfId="0" applyFont="1" applyBorder="1" applyAlignment="1">
      <alignment horizontal="center"/>
    </xf>
    <xf numFmtId="2" fontId="28" fillId="0" borderId="20" xfId="0" applyNumberFormat="1" applyFont="1" applyBorder="1" applyAlignment="1">
      <alignment horizontal="center"/>
    </xf>
    <xf numFmtId="165" fontId="28" fillId="0" borderId="34" xfId="0" applyNumberFormat="1" applyFont="1" applyBorder="1" applyAlignment="1">
      <alignment horizontal="right" vertical="center"/>
    </xf>
    <xf numFmtId="0" fontId="28" fillId="0" borderId="47" xfId="0" applyFont="1" applyBorder="1" applyAlignment="1">
      <alignment horizontal="center"/>
    </xf>
    <xf numFmtId="165" fontId="28" fillId="0" borderId="23" xfId="0" applyNumberFormat="1" applyFont="1" applyBorder="1" applyAlignment="1">
      <alignment horizontal="right" vertical="center"/>
    </xf>
    <xf numFmtId="0" fontId="28" fillId="0" borderId="55" xfId="0" applyFont="1" applyBorder="1" applyAlignment="1">
      <alignment horizontal="center"/>
    </xf>
    <xf numFmtId="2" fontId="28" fillId="0" borderId="41" xfId="0" applyNumberFormat="1" applyFont="1" applyFill="1" applyBorder="1" applyAlignment="1">
      <alignment horizontal="center"/>
    </xf>
    <xf numFmtId="165" fontId="28" fillId="0" borderId="69" xfId="0" applyNumberFormat="1" applyFont="1" applyBorder="1" applyAlignment="1">
      <alignment horizontal="right" vertical="center"/>
    </xf>
    <xf numFmtId="0" fontId="28" fillId="0" borderId="50" xfId="0" applyFont="1" applyBorder="1" applyAlignment="1">
      <alignment horizontal="center"/>
    </xf>
    <xf numFmtId="2" fontId="28" fillId="0" borderId="41" xfId="0" applyNumberFormat="1" applyFont="1" applyBorder="1" applyAlignment="1">
      <alignment horizontal="center"/>
    </xf>
    <xf numFmtId="165" fontId="28" fillId="0" borderId="43" xfId="0" applyNumberFormat="1" applyFont="1" applyBorder="1" applyAlignment="1">
      <alignment horizontal="right" vertical="center"/>
    </xf>
    <xf numFmtId="0" fontId="28" fillId="4" borderId="71" xfId="5" applyFont="1" applyFill="1" applyBorder="1"/>
    <xf numFmtId="0" fontId="28" fillId="4" borderId="56" xfId="5" applyFont="1" applyFill="1" applyBorder="1"/>
    <xf numFmtId="0" fontId="28" fillId="4" borderId="58" xfId="5" applyFont="1" applyFill="1" applyBorder="1"/>
    <xf numFmtId="0" fontId="28" fillId="10" borderId="46" xfId="0" applyFont="1" applyFill="1" applyBorder="1" applyAlignment="1">
      <alignment horizontal="center"/>
    </xf>
    <xf numFmtId="2" fontId="28" fillId="10" borderId="30" xfId="0" applyNumberFormat="1" applyFont="1" applyFill="1" applyBorder="1" applyAlignment="1">
      <alignment horizontal="center"/>
    </xf>
    <xf numFmtId="165" fontId="28" fillId="10" borderId="31" xfId="0" applyNumberFormat="1" applyFont="1" applyFill="1" applyBorder="1" applyAlignment="1">
      <alignment horizontal="right" vertical="center"/>
    </xf>
    <xf numFmtId="0" fontId="28" fillId="4" borderId="21" xfId="5" applyFont="1" applyFill="1" applyBorder="1"/>
    <xf numFmtId="0" fontId="28" fillId="4" borderId="53" xfId="5" applyFont="1" applyFill="1" applyBorder="1"/>
    <xf numFmtId="0" fontId="28" fillId="4" borderId="62" xfId="5" applyFont="1" applyFill="1" applyBorder="1"/>
    <xf numFmtId="0" fontId="28" fillId="10" borderId="47" xfId="0" applyFont="1" applyFill="1" applyBorder="1" applyAlignment="1">
      <alignment horizontal="center"/>
    </xf>
    <xf numFmtId="2" fontId="28" fillId="10" borderId="20" xfId="0" applyNumberFormat="1" applyFont="1" applyFill="1" applyBorder="1" applyAlignment="1">
      <alignment horizontal="center"/>
    </xf>
    <xf numFmtId="165" fontId="28" fillId="10" borderId="34" xfId="0" applyNumberFormat="1" applyFont="1" applyFill="1" applyBorder="1" applyAlignment="1">
      <alignment horizontal="right" vertical="center"/>
    </xf>
    <xf numFmtId="165" fontId="28" fillId="10" borderId="23" xfId="0" applyNumberFormat="1" applyFont="1" applyFill="1" applyBorder="1" applyAlignment="1">
      <alignment horizontal="right" vertical="center"/>
    </xf>
    <xf numFmtId="0" fontId="28" fillId="4" borderId="17" xfId="5" applyFont="1" applyFill="1" applyBorder="1"/>
    <xf numFmtId="165" fontId="28" fillId="0" borderId="34" xfId="0" applyNumberFormat="1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2" fontId="28" fillId="0" borderId="0" xfId="0" applyNumberFormat="1" applyFont="1" applyAlignment="1">
      <alignment horizontal="center"/>
    </xf>
    <xf numFmtId="2" fontId="28" fillId="0" borderId="0" xfId="0" applyNumberFormat="1" applyFont="1" applyBorder="1" applyAlignment="1">
      <alignment horizontal="center"/>
    </xf>
    <xf numFmtId="2" fontId="28" fillId="10" borderId="0" xfId="0" applyNumberFormat="1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2" fontId="28" fillId="0" borderId="27" xfId="0" applyNumberFormat="1" applyFont="1" applyFill="1" applyBorder="1" applyAlignment="1">
      <alignment horizontal="center"/>
    </xf>
    <xf numFmtId="165" fontId="28" fillId="0" borderId="25" xfId="0" applyNumberFormat="1" applyFont="1" applyFill="1" applyBorder="1" applyAlignment="1">
      <alignment horizontal="center"/>
    </xf>
    <xf numFmtId="0" fontId="28" fillId="0" borderId="5" xfId="0" applyFont="1" applyBorder="1" applyAlignment="1">
      <alignment horizontal="center" vertical="center"/>
    </xf>
    <xf numFmtId="165" fontId="28" fillId="0" borderId="28" xfId="0" applyNumberFormat="1" applyFont="1" applyFill="1" applyBorder="1" applyAlignment="1">
      <alignment horizontal="right" vertical="center"/>
    </xf>
    <xf numFmtId="0" fontId="28" fillId="0" borderId="0" xfId="0" applyFont="1" applyAlignment="1">
      <alignment horizontal="center" vertical="center"/>
    </xf>
    <xf numFmtId="165" fontId="28" fillId="0" borderId="25" xfId="0" applyNumberFormat="1" applyFont="1" applyFill="1" applyBorder="1" applyAlignment="1">
      <alignment horizontal="right" vertical="center"/>
    </xf>
    <xf numFmtId="165" fontId="28" fillId="0" borderId="6" xfId="0" applyNumberFormat="1" applyFont="1" applyBorder="1" applyAlignment="1">
      <alignment horizontal="right" vertical="center"/>
    </xf>
    <xf numFmtId="0" fontId="28" fillId="0" borderId="47" xfId="0" applyNumberFormat="1" applyFont="1" applyBorder="1" applyAlignment="1">
      <alignment horizontal="center"/>
    </xf>
    <xf numFmtId="164" fontId="28" fillId="0" borderId="22" xfId="0" applyNumberFormat="1" applyFont="1" applyBorder="1" applyAlignment="1">
      <alignment horizontal="center"/>
    </xf>
    <xf numFmtId="2" fontId="28" fillId="0" borderId="20" xfId="0" applyNumberFormat="1" applyFont="1" applyFill="1" applyBorder="1" applyAlignment="1">
      <alignment horizontal="center"/>
    </xf>
    <xf numFmtId="164" fontId="28" fillId="0" borderId="47" xfId="0" applyNumberFormat="1" applyFont="1" applyBorder="1" applyAlignment="1">
      <alignment horizontal="center"/>
    </xf>
    <xf numFmtId="0" fontId="24" fillId="11" borderId="9" xfId="2" applyFont="1" applyFill="1" applyBorder="1">
      <alignment horizontal="center" vertical="top" wrapText="1"/>
    </xf>
    <xf numFmtId="0" fontId="32" fillId="0" borderId="12" xfId="5" applyFont="1" applyBorder="1" applyAlignment="1">
      <alignment horizontal="center" vertical="center" wrapText="1"/>
    </xf>
    <xf numFmtId="0" fontId="33" fillId="6" borderId="2" xfId="3" applyFont="1" applyFill="1" applyBorder="1" applyAlignment="1">
      <alignment horizontal="center" vertical="center" wrapText="1"/>
    </xf>
    <xf numFmtId="166" fontId="32" fillId="0" borderId="12" xfId="5" applyNumberFormat="1" applyFont="1" applyBorder="1" applyAlignment="1">
      <alignment horizontal="center" vertical="center"/>
    </xf>
    <xf numFmtId="0" fontId="32" fillId="0" borderId="12" xfId="5" applyFont="1" applyBorder="1" applyAlignment="1">
      <alignment horizontal="center" vertical="center"/>
    </xf>
    <xf numFmtId="0" fontId="32" fillId="0" borderId="4" xfId="5" applyFont="1" applyBorder="1" applyAlignment="1">
      <alignment horizontal="center" vertical="center" wrapText="1"/>
    </xf>
    <xf numFmtId="0" fontId="32" fillId="0" borderId="9" xfId="5" applyFont="1" applyBorder="1" applyAlignment="1">
      <alignment horizontal="center" vertical="center" wrapText="1"/>
    </xf>
    <xf numFmtId="166" fontId="32" fillId="0" borderId="0" xfId="5" applyNumberFormat="1" applyFont="1" applyBorder="1" applyAlignment="1">
      <alignment horizontal="center" vertical="center"/>
    </xf>
    <xf numFmtId="0" fontId="34" fillId="12" borderId="74" xfId="3" applyFont="1" applyFill="1" applyBorder="1" applyAlignment="1">
      <alignment horizontal="center" vertical="center" wrapText="1"/>
    </xf>
    <xf numFmtId="0" fontId="9" fillId="6" borderId="46" xfId="3" applyFont="1" applyFill="1" applyBorder="1">
      <alignment horizontal="center" vertical="top" wrapText="1"/>
    </xf>
    <xf numFmtId="1" fontId="9" fillId="6" borderId="30" xfId="3" applyNumberFormat="1" applyFont="1" applyFill="1" applyBorder="1" applyAlignment="1">
      <alignment horizontal="center" wrapText="1"/>
    </xf>
    <xf numFmtId="0" fontId="4" fillId="6" borderId="31" xfId="3" applyFont="1" applyFill="1" applyBorder="1" applyAlignment="1">
      <alignment horizontal="center" vertical="center" wrapText="1"/>
    </xf>
    <xf numFmtId="0" fontId="9" fillId="6" borderId="30" xfId="3" applyFont="1" applyFill="1" applyBorder="1" applyAlignment="1">
      <alignment horizontal="center" vertical="center" wrapText="1"/>
    </xf>
    <xf numFmtId="0" fontId="35" fillId="0" borderId="74" xfId="5" applyFont="1" applyBorder="1" applyAlignment="1">
      <alignment horizontal="center"/>
    </xf>
    <xf numFmtId="0" fontId="6" fillId="0" borderId="46" xfId="5" applyFont="1" applyBorder="1" applyAlignment="1">
      <alignment horizontal="center" vertical="center"/>
    </xf>
    <xf numFmtId="0" fontId="6" fillId="0" borderId="30" xfId="5" applyFont="1" applyBorder="1" applyAlignment="1">
      <alignment horizontal="center" vertical="center"/>
    </xf>
    <xf numFmtId="0" fontId="13" fillId="0" borderId="31" xfId="5" applyBorder="1" applyAlignment="1">
      <alignment horizontal="center"/>
    </xf>
    <xf numFmtId="0" fontId="6" fillId="0" borderId="29" xfId="5" applyFont="1" applyBorder="1" applyAlignment="1">
      <alignment horizontal="center" vertical="center"/>
    </xf>
    <xf numFmtId="1" fontId="6" fillId="0" borderId="16" xfId="5" applyNumberFormat="1" applyFont="1" applyBorder="1" applyAlignment="1">
      <alignment horizontal="center"/>
    </xf>
    <xf numFmtId="0" fontId="25" fillId="0" borderId="19" xfId="5" applyFont="1" applyBorder="1" applyAlignment="1">
      <alignment horizontal="center" vertical="center" wrapText="1"/>
    </xf>
    <xf numFmtId="0" fontId="34" fillId="12" borderId="75" xfId="3" applyFont="1" applyFill="1" applyBorder="1" applyAlignment="1">
      <alignment horizontal="center" vertical="center" wrapText="1"/>
    </xf>
    <xf numFmtId="0" fontId="9" fillId="5" borderId="47" xfId="3" applyFont="1" applyBorder="1">
      <alignment horizontal="center" vertical="top" wrapText="1"/>
    </xf>
    <xf numFmtId="1" fontId="9" fillId="6" borderId="20" xfId="3" applyNumberFormat="1" applyFont="1" applyFill="1" applyBorder="1" applyAlignment="1">
      <alignment horizontal="center" wrapText="1"/>
    </xf>
    <xf numFmtId="0" fontId="4" fillId="6" borderId="23" xfId="3" applyFont="1" applyFill="1" applyBorder="1" applyAlignment="1">
      <alignment horizontal="center" vertical="center" wrapText="1"/>
    </xf>
    <xf numFmtId="0" fontId="9" fillId="5" borderId="20" xfId="3" applyFont="1" applyBorder="1">
      <alignment horizontal="center" vertical="top" wrapText="1"/>
    </xf>
    <xf numFmtId="0" fontId="35" fillId="0" borderId="76" xfId="5" applyFont="1" applyBorder="1" applyAlignment="1">
      <alignment horizontal="center"/>
    </xf>
    <xf numFmtId="0" fontId="9" fillId="5" borderId="47" xfId="3" applyFont="1" applyBorder="1" applyAlignment="1">
      <alignment horizontal="center" vertical="center" wrapText="1"/>
    </xf>
    <xf numFmtId="0" fontId="6" fillId="0" borderId="20" xfId="5" applyFont="1" applyBorder="1" applyAlignment="1">
      <alignment horizontal="center" vertical="center"/>
    </xf>
    <xf numFmtId="0" fontId="13" fillId="0" borderId="23" xfId="5" applyBorder="1" applyAlignment="1">
      <alignment horizontal="center"/>
    </xf>
    <xf numFmtId="0" fontId="6" fillId="0" borderId="22" xfId="5" applyFont="1" applyBorder="1" applyAlignment="1">
      <alignment horizontal="center" vertical="center"/>
    </xf>
    <xf numFmtId="1" fontId="6" fillId="0" borderId="20" xfId="5" applyNumberFormat="1" applyFont="1" applyBorder="1" applyAlignment="1">
      <alignment horizontal="center"/>
    </xf>
    <xf numFmtId="0" fontId="25" fillId="0" borderId="23" xfId="5" applyFont="1" applyBorder="1" applyAlignment="1">
      <alignment horizontal="center" vertical="center" wrapText="1"/>
    </xf>
    <xf numFmtId="0" fontId="9" fillId="6" borderId="47" xfId="3" applyFont="1" applyFill="1" applyBorder="1">
      <alignment horizontal="center" vertical="top" wrapText="1"/>
    </xf>
    <xf numFmtId="0" fontId="9" fillId="6" borderId="20" xfId="3" applyFont="1" applyFill="1" applyBorder="1" applyAlignment="1">
      <alignment horizontal="center" vertical="center" wrapText="1"/>
    </xf>
    <xf numFmtId="0" fontId="6" fillId="0" borderId="47" xfId="5" applyFont="1" applyBorder="1" applyAlignment="1">
      <alignment horizontal="center" vertical="center"/>
    </xf>
    <xf numFmtId="0" fontId="9" fillId="6" borderId="18" xfId="3" applyFont="1" applyFill="1" applyBorder="1" applyAlignment="1">
      <alignment horizontal="center" vertical="center" wrapText="1"/>
    </xf>
    <xf numFmtId="1" fontId="6" fillId="0" borderId="16" xfId="5" applyNumberFormat="1" applyFont="1" applyFill="1" applyBorder="1" applyAlignment="1">
      <alignment horizontal="center" vertical="center"/>
    </xf>
    <xf numFmtId="1" fontId="6" fillId="0" borderId="19" xfId="5" applyNumberFormat="1" applyFont="1" applyBorder="1" applyAlignment="1">
      <alignment horizontal="center" vertical="center"/>
    </xf>
    <xf numFmtId="0" fontId="9" fillId="6" borderId="47" xfId="3" applyFont="1" applyFill="1" applyBorder="1" applyAlignment="1">
      <alignment horizontal="center" vertical="center" wrapText="1"/>
    </xf>
    <xf numFmtId="1" fontId="6" fillId="0" borderId="20" xfId="5" applyNumberFormat="1" applyFont="1" applyBorder="1" applyAlignment="1">
      <alignment horizontal="center" vertical="center"/>
    </xf>
    <xf numFmtId="1" fontId="6" fillId="0" borderId="23" xfId="5" applyNumberFormat="1" applyFont="1" applyBorder="1" applyAlignment="1">
      <alignment horizontal="center" vertical="center"/>
    </xf>
    <xf numFmtId="0" fontId="36" fillId="0" borderId="0" xfId="5" applyFont="1"/>
    <xf numFmtId="0" fontId="9" fillId="5" borderId="22" xfId="3" applyFont="1" applyBorder="1" applyAlignment="1">
      <alignment horizontal="center" vertical="center" wrapText="1"/>
    </xf>
    <xf numFmtId="1" fontId="6" fillId="0" borderId="20" xfId="5" applyNumberFormat="1" applyFont="1" applyFill="1" applyBorder="1" applyAlignment="1">
      <alignment horizontal="center" vertical="center"/>
    </xf>
    <xf numFmtId="0" fontId="9" fillId="6" borderId="22" xfId="3" applyFont="1" applyFill="1" applyBorder="1" applyAlignment="1">
      <alignment horizontal="center" vertical="center" wrapText="1"/>
    </xf>
    <xf numFmtId="0" fontId="35" fillId="0" borderId="77" xfId="5" applyFont="1" applyBorder="1" applyAlignment="1">
      <alignment horizontal="center"/>
    </xf>
    <xf numFmtId="0" fontId="6" fillId="0" borderId="55" xfId="5" applyFont="1" applyBorder="1" applyAlignment="1">
      <alignment horizontal="center" vertical="center"/>
    </xf>
    <xf numFmtId="1" fontId="6" fillId="0" borderId="20" xfId="5" applyNumberFormat="1" applyFont="1" applyBorder="1" applyAlignment="1">
      <alignment horizontal="center" wrapText="1"/>
    </xf>
    <xf numFmtId="0" fontId="35" fillId="0" borderId="78" xfId="5" applyFont="1" applyBorder="1" applyAlignment="1">
      <alignment horizontal="center"/>
    </xf>
    <xf numFmtId="0" fontId="9" fillId="6" borderId="49" xfId="3" applyFont="1" applyFill="1" applyBorder="1" applyAlignment="1">
      <alignment horizontal="center" vertical="center" wrapText="1"/>
    </xf>
    <xf numFmtId="1" fontId="6" fillId="0" borderId="35" xfId="5" applyNumberFormat="1" applyFont="1" applyBorder="1" applyAlignment="1">
      <alignment horizontal="center" vertical="center"/>
    </xf>
    <xf numFmtId="1" fontId="6" fillId="0" borderId="37" xfId="5" applyNumberFormat="1" applyFont="1" applyBorder="1" applyAlignment="1">
      <alignment horizontal="center" vertical="center"/>
    </xf>
    <xf numFmtId="0" fontId="9" fillId="6" borderId="20" xfId="3" applyFont="1" applyFill="1" applyBorder="1">
      <alignment horizontal="center" vertical="top" wrapText="1"/>
    </xf>
    <xf numFmtId="0" fontId="9" fillId="12" borderId="20" xfId="3" applyFont="1" applyFill="1" applyBorder="1" applyAlignment="1">
      <alignment horizontal="center" vertical="center" wrapText="1"/>
    </xf>
    <xf numFmtId="0" fontId="34" fillId="12" borderId="33" xfId="3" applyFont="1" applyFill="1" applyBorder="1" applyAlignment="1">
      <alignment horizontal="center" vertical="center" wrapText="1"/>
    </xf>
    <xf numFmtId="0" fontId="9" fillId="6" borderId="55" xfId="3" applyFont="1" applyFill="1" applyBorder="1" applyAlignment="1">
      <alignment horizontal="center" vertical="center" wrapText="1"/>
    </xf>
    <xf numFmtId="1" fontId="6" fillId="0" borderId="41" xfId="5" applyNumberFormat="1" applyFont="1" applyFill="1" applyBorder="1" applyAlignment="1">
      <alignment horizontal="center" vertical="center"/>
    </xf>
    <xf numFmtId="1" fontId="6" fillId="0" borderId="43" xfId="5" applyNumberFormat="1" applyFont="1" applyBorder="1" applyAlignment="1">
      <alignment horizontal="center" vertical="center"/>
    </xf>
    <xf numFmtId="0" fontId="9" fillId="12" borderId="34" xfId="3" applyFont="1" applyFill="1" applyBorder="1" applyAlignment="1">
      <alignment horizontal="center" vertical="center" wrapText="1"/>
    </xf>
    <xf numFmtId="1" fontId="9" fillId="6" borderId="19" xfId="3" applyNumberFormat="1" applyFont="1" applyFill="1" applyBorder="1" applyAlignment="1">
      <alignment horizontal="center" vertical="center" wrapText="1"/>
    </xf>
    <xf numFmtId="1" fontId="6" fillId="0" borderId="72" xfId="5" applyNumberFormat="1" applyFont="1" applyFill="1" applyBorder="1" applyAlignment="1">
      <alignment horizontal="center" vertical="center"/>
    </xf>
    <xf numFmtId="1" fontId="6" fillId="0" borderId="31" xfId="5" applyNumberFormat="1" applyFont="1" applyBorder="1" applyAlignment="1">
      <alignment horizontal="center" vertical="center"/>
    </xf>
    <xf numFmtId="0" fontId="34" fillId="6" borderId="74" xfId="3" applyFont="1" applyFill="1" applyBorder="1" applyAlignment="1">
      <alignment horizontal="center" vertical="center" wrapText="1"/>
    </xf>
    <xf numFmtId="1" fontId="9" fillId="6" borderId="60" xfId="3" applyNumberFormat="1" applyFont="1" applyFill="1" applyBorder="1" applyAlignment="1">
      <alignment horizontal="center" vertical="center" wrapText="1"/>
    </xf>
    <xf numFmtId="0" fontId="34" fillId="12" borderId="76" xfId="3" applyFont="1" applyFill="1" applyBorder="1" applyAlignment="1">
      <alignment horizontal="center" vertical="center" wrapText="1"/>
    </xf>
    <xf numFmtId="1" fontId="6" fillId="0" borderId="34" xfId="5" applyNumberFormat="1" applyFont="1" applyFill="1" applyBorder="1" applyAlignment="1">
      <alignment horizontal="center" vertical="center"/>
    </xf>
    <xf numFmtId="0" fontId="34" fillId="6" borderId="76" xfId="3" applyFont="1" applyFill="1" applyBorder="1" applyAlignment="1">
      <alignment horizontal="center" vertical="center" wrapText="1"/>
    </xf>
    <xf numFmtId="1" fontId="6" fillId="4" borderId="34" xfId="5" applyNumberFormat="1" applyFont="1" applyFill="1" applyBorder="1" applyAlignment="1">
      <alignment horizontal="center" vertical="center"/>
    </xf>
    <xf numFmtId="1" fontId="6" fillId="4" borderId="23" xfId="5" applyNumberFormat="1" applyFont="1" applyFill="1" applyBorder="1" applyAlignment="1">
      <alignment horizontal="center" vertical="center"/>
    </xf>
    <xf numFmtId="1" fontId="9" fillId="6" borderId="34" xfId="3" applyNumberFormat="1" applyFont="1" applyFill="1" applyBorder="1" applyAlignment="1">
      <alignment horizontal="center" vertical="center" wrapText="1"/>
    </xf>
    <xf numFmtId="1" fontId="9" fillId="4" borderId="23" xfId="0" applyNumberFormat="1" applyFont="1" applyFill="1" applyBorder="1" applyAlignment="1">
      <alignment horizontal="center" vertical="center"/>
    </xf>
    <xf numFmtId="1" fontId="9" fillId="6" borderId="34" xfId="2" applyNumberFormat="1" applyFont="1" applyFill="1" applyBorder="1" applyAlignment="1">
      <alignment horizontal="center" vertical="center" wrapText="1"/>
    </xf>
    <xf numFmtId="1" fontId="9" fillId="6" borderId="23" xfId="2" applyNumberFormat="1" applyFont="1" applyFill="1" applyBorder="1" applyAlignment="1">
      <alignment horizontal="center" vertical="center" wrapText="1"/>
    </xf>
    <xf numFmtId="1" fontId="6" fillId="0" borderId="36" xfId="5" applyNumberFormat="1" applyFont="1" applyBorder="1" applyAlignment="1">
      <alignment horizontal="center" vertical="center"/>
    </xf>
    <xf numFmtId="0" fontId="34" fillId="12" borderId="78" xfId="3" applyFont="1" applyFill="1" applyBorder="1" applyAlignment="1">
      <alignment horizontal="center" vertical="center" wrapText="1"/>
    </xf>
    <xf numFmtId="0" fontId="34" fillId="12" borderId="77" xfId="3" applyFont="1" applyFill="1" applyBorder="1" applyAlignment="1">
      <alignment horizontal="center" vertical="center" wrapText="1"/>
    </xf>
    <xf numFmtId="2" fontId="6" fillId="0" borderId="69" xfId="5" applyNumberFormat="1" applyFont="1" applyBorder="1" applyAlignment="1">
      <alignment horizontal="center" vertical="center"/>
    </xf>
    <xf numFmtId="0" fontId="38" fillId="0" borderId="0" xfId="5" applyFont="1" applyAlignment="1">
      <alignment horizontal="center" vertical="center"/>
    </xf>
    <xf numFmtId="0" fontId="9" fillId="0" borderId="0" xfId="0" applyNumberFormat="1" applyFont="1" applyBorder="1" applyAlignment="1">
      <alignment vertical="center"/>
    </xf>
    <xf numFmtId="0" fontId="35" fillId="0" borderId="0" xfId="6" applyNumberFormat="1" applyFont="1" applyFill="1" applyBorder="1" applyAlignment="1" applyProtection="1">
      <alignment vertical="center" wrapText="1"/>
    </xf>
    <xf numFmtId="0" fontId="35" fillId="0" borderId="0" xfId="6" applyNumberFormat="1" applyFont="1" applyAlignment="1">
      <alignment vertical="center" wrapText="1"/>
    </xf>
    <xf numFmtId="0" fontId="40" fillId="13" borderId="9" xfId="6" applyNumberFormat="1" applyFont="1" applyFill="1" applyBorder="1" applyAlignment="1">
      <alignment horizontal="center" vertical="center" wrapText="1"/>
    </xf>
    <xf numFmtId="0" fontId="41" fillId="0" borderId="0" xfId="6" applyNumberFormat="1" applyFont="1" applyFill="1" applyBorder="1" applyAlignment="1">
      <alignment vertical="center"/>
    </xf>
    <xf numFmtId="0" fontId="41" fillId="0" borderId="0" xfId="6" applyNumberFormat="1" applyFont="1" applyFill="1" applyAlignment="1">
      <alignment vertical="center"/>
    </xf>
    <xf numFmtId="0" fontId="42" fillId="0" borderId="0" xfId="6" applyNumberFormat="1" applyFont="1" applyFill="1" applyAlignment="1">
      <alignment vertical="center"/>
    </xf>
    <xf numFmtId="0" fontId="41" fillId="4" borderId="5" xfId="6" applyNumberFormat="1" applyFont="1" applyFill="1" applyBorder="1" applyAlignment="1">
      <alignment vertical="center"/>
    </xf>
    <xf numFmtId="0" fontId="41" fillId="4" borderId="20" xfId="6" applyNumberFormat="1" applyFont="1" applyFill="1" applyBorder="1" applyAlignment="1">
      <alignment horizontal="center" vertical="center" wrapText="1"/>
    </xf>
    <xf numFmtId="0" fontId="41" fillId="4" borderId="20" xfId="6" applyNumberFormat="1" applyFont="1" applyFill="1" applyBorder="1" applyAlignment="1" applyProtection="1">
      <alignment horizontal="left" vertical="center" wrapText="1"/>
    </xf>
    <xf numFmtId="0" fontId="41" fillId="4" borderId="20" xfId="6" applyNumberFormat="1" applyFont="1" applyFill="1" applyBorder="1" applyAlignment="1" applyProtection="1">
      <alignment horizontal="center" vertical="center" wrapText="1"/>
    </xf>
    <xf numFmtId="0" fontId="43" fillId="4" borderId="20" xfId="6" applyNumberFormat="1" applyFont="1" applyFill="1" applyBorder="1" applyAlignment="1" applyProtection="1">
      <alignment horizontal="center" vertical="center" wrapText="1"/>
    </xf>
    <xf numFmtId="0" fontId="44" fillId="4" borderId="20" xfId="6" applyNumberFormat="1" applyFont="1" applyFill="1" applyBorder="1" applyAlignment="1">
      <alignment horizontal="center" vertical="center" wrapText="1"/>
    </xf>
    <xf numFmtId="0" fontId="44" fillId="4" borderId="20" xfId="6" applyNumberFormat="1" applyFont="1" applyFill="1" applyBorder="1" applyAlignment="1" applyProtection="1">
      <alignment horizontal="center" vertical="center" wrapText="1"/>
    </xf>
    <xf numFmtId="0" fontId="12" fillId="4" borderId="20" xfId="6" applyNumberFormat="1" applyFont="1" applyFill="1" applyBorder="1" applyAlignment="1" applyProtection="1">
      <alignment horizontal="center" vertical="center" wrapText="1"/>
    </xf>
    <xf numFmtId="0" fontId="41" fillId="4" borderId="9" xfId="6" applyNumberFormat="1" applyFont="1" applyFill="1" applyBorder="1" applyAlignment="1">
      <alignment vertical="center"/>
    </xf>
    <xf numFmtId="0" fontId="41" fillId="4" borderId="26" xfId="6" applyNumberFormat="1" applyFont="1" applyFill="1" applyBorder="1" applyAlignment="1">
      <alignment horizontal="center" vertical="center" wrapText="1"/>
    </xf>
    <xf numFmtId="0" fontId="41" fillId="14" borderId="27" xfId="6" applyNumberFormat="1" applyFont="1" applyFill="1" applyBorder="1" applyAlignment="1" applyProtection="1">
      <alignment vertical="center" wrapText="1"/>
    </xf>
    <xf numFmtId="0" fontId="41" fillId="14" borderId="25" xfId="6" applyNumberFormat="1" applyFont="1" applyFill="1" applyBorder="1" applyAlignment="1" applyProtection="1">
      <alignment horizontal="center" vertical="center" wrapText="1"/>
    </xf>
    <xf numFmtId="0" fontId="41" fillId="4" borderId="27" xfId="6" applyNumberFormat="1" applyFont="1" applyFill="1" applyBorder="1" applyAlignment="1" applyProtection="1">
      <alignment horizontal="center" vertical="center" wrapText="1"/>
    </xf>
    <xf numFmtId="0" fontId="43" fillId="4" borderId="27" xfId="6" applyNumberFormat="1" applyFont="1" applyFill="1" applyBorder="1" applyAlignment="1" applyProtection="1">
      <alignment horizontal="center" vertical="center" wrapText="1"/>
    </xf>
    <xf numFmtId="0" fontId="43" fillId="4" borderId="28" xfId="6" applyNumberFormat="1" applyFont="1" applyFill="1" applyBorder="1" applyAlignment="1" applyProtection="1">
      <alignment horizontal="center" vertical="center" wrapText="1"/>
    </xf>
    <xf numFmtId="0" fontId="41" fillId="14" borderId="20" xfId="6" applyNumberFormat="1" applyFont="1" applyFill="1" applyBorder="1" applyAlignment="1">
      <alignment horizontal="center" vertical="center" wrapText="1"/>
    </xf>
    <xf numFmtId="0" fontId="41" fillId="14" borderId="20" xfId="6" applyNumberFormat="1" applyFont="1" applyFill="1" applyBorder="1" applyAlignment="1" applyProtection="1">
      <alignment horizontal="left" vertical="center" wrapText="1"/>
    </xf>
    <xf numFmtId="0" fontId="41" fillId="14" borderId="20" xfId="6" applyNumberFormat="1" applyFont="1" applyFill="1" applyBorder="1" applyAlignment="1" applyProtection="1">
      <alignment horizontal="center" vertical="center" wrapText="1"/>
    </xf>
    <xf numFmtId="0" fontId="43" fillId="14" borderId="20" xfId="6" applyNumberFormat="1" applyFont="1" applyFill="1" applyBorder="1" applyAlignment="1">
      <alignment horizontal="center" vertical="center" wrapText="1"/>
    </xf>
    <xf numFmtId="0" fontId="44" fillId="4" borderId="5" xfId="6" applyNumberFormat="1" applyFont="1" applyFill="1" applyBorder="1" applyAlignment="1">
      <alignment vertical="center"/>
    </xf>
    <xf numFmtId="0" fontId="44" fillId="4" borderId="20" xfId="6" applyNumberFormat="1" applyFont="1" applyFill="1" applyBorder="1" applyAlignment="1" applyProtection="1">
      <alignment horizontal="left" vertical="center" wrapText="1"/>
    </xf>
    <xf numFmtId="0" fontId="12" fillId="14" borderId="20" xfId="6" applyNumberFormat="1" applyFont="1" applyFill="1" applyBorder="1" applyAlignment="1" applyProtection="1">
      <alignment horizontal="center" vertical="center" wrapText="1"/>
    </xf>
    <xf numFmtId="0" fontId="23" fillId="0" borderId="0" xfId="6" applyNumberFormat="1" applyFont="1" applyFill="1" applyAlignment="1">
      <alignment vertical="center"/>
    </xf>
    <xf numFmtId="0" fontId="41" fillId="4" borderId="80" xfId="6" applyNumberFormat="1" applyFont="1" applyFill="1" applyBorder="1" applyAlignment="1">
      <alignment vertical="center"/>
    </xf>
    <xf numFmtId="0" fontId="41" fillId="4" borderId="81" xfId="6" applyNumberFormat="1" applyFont="1" applyFill="1" applyBorder="1" applyAlignment="1">
      <alignment horizontal="center" vertical="center" wrapText="1"/>
    </xf>
    <xf numFmtId="0" fontId="41" fillId="14" borderId="81" xfId="6" applyNumberFormat="1" applyFont="1" applyFill="1" applyBorder="1" applyAlignment="1" applyProtection="1">
      <alignment vertical="center" wrapText="1"/>
    </xf>
    <xf numFmtId="0" fontId="41" fillId="14" borderId="81" xfId="6" applyNumberFormat="1" applyFont="1" applyFill="1" applyBorder="1" applyAlignment="1" applyProtection="1">
      <alignment horizontal="center" vertical="center" wrapText="1"/>
    </xf>
    <xf numFmtId="0" fontId="41" fillId="4" borderId="82" xfId="6" applyNumberFormat="1" applyFont="1" applyFill="1" applyBorder="1" applyAlignment="1" applyProtection="1">
      <alignment horizontal="center" vertical="center" wrapText="1"/>
    </xf>
    <xf numFmtId="0" fontId="8" fillId="6" borderId="12" xfId="3" applyNumberFormat="1" applyFont="1" applyFill="1" applyBorder="1" applyAlignment="1">
      <alignment vertical="center" wrapText="1"/>
    </xf>
    <xf numFmtId="0" fontId="41" fillId="0" borderId="29" xfId="6" applyNumberFormat="1" applyFont="1" applyFill="1" applyBorder="1" applyAlignment="1">
      <alignment vertical="center"/>
    </xf>
    <xf numFmtId="0" fontId="41" fillId="4" borderId="30" xfId="6" applyNumberFormat="1" applyFont="1" applyFill="1" applyBorder="1" applyAlignment="1" applyProtection="1">
      <alignment horizontal="center" vertical="center" wrapText="1"/>
    </xf>
    <xf numFmtId="0" fontId="43" fillId="4" borderId="30" xfId="6" applyNumberFormat="1" applyFont="1" applyFill="1" applyBorder="1" applyAlignment="1" applyProtection="1">
      <alignment horizontal="center" vertical="center" wrapText="1"/>
    </xf>
    <xf numFmtId="0" fontId="43" fillId="4" borderId="31" xfId="6" applyNumberFormat="1" applyFont="1" applyFill="1" applyBorder="1" applyAlignment="1" applyProtection="1">
      <alignment horizontal="center" vertical="center" wrapText="1"/>
    </xf>
    <xf numFmtId="0" fontId="8" fillId="6" borderId="32" xfId="3" applyNumberFormat="1" applyFont="1" applyFill="1" applyBorder="1" applyAlignment="1">
      <alignment vertical="center" wrapText="1"/>
    </xf>
    <xf numFmtId="0" fontId="41" fillId="0" borderId="22" xfId="6" applyNumberFormat="1" applyFont="1" applyFill="1" applyBorder="1" applyAlignment="1">
      <alignment vertical="center"/>
    </xf>
    <xf numFmtId="0" fontId="43" fillId="4" borderId="23" xfId="6" applyNumberFormat="1" applyFont="1" applyFill="1" applyBorder="1" applyAlignment="1" applyProtection="1">
      <alignment horizontal="center" vertical="center" wrapText="1"/>
    </xf>
    <xf numFmtId="0" fontId="41" fillId="4" borderId="16" xfId="6" applyNumberFormat="1" applyFont="1" applyFill="1" applyBorder="1" applyAlignment="1" applyProtection="1">
      <alignment horizontal="center" vertical="center" wrapText="1"/>
    </xf>
    <xf numFmtId="0" fontId="41" fillId="0" borderId="16" xfId="6" applyNumberFormat="1" applyFont="1" applyFill="1" applyBorder="1" applyAlignment="1">
      <alignment horizontal="left" vertical="center"/>
    </xf>
    <xf numFmtId="0" fontId="41" fillId="0" borderId="20" xfId="6" applyNumberFormat="1" applyFont="1" applyFill="1" applyBorder="1" applyAlignment="1">
      <alignment vertical="center"/>
    </xf>
    <xf numFmtId="0" fontId="43" fillId="4" borderId="16" xfId="6" applyNumberFormat="1" applyFont="1" applyFill="1" applyBorder="1" applyAlignment="1" applyProtection="1">
      <alignment horizontal="center" vertical="center" wrapText="1"/>
    </xf>
    <xf numFmtId="0" fontId="43" fillId="4" borderId="19" xfId="6" applyNumberFormat="1" applyFont="1" applyFill="1" applyBorder="1" applyAlignment="1" applyProtection="1">
      <alignment horizontal="center" vertical="center" wrapText="1"/>
    </xf>
    <xf numFmtId="0" fontId="41" fillId="4" borderId="35" xfId="6" applyNumberFormat="1" applyFont="1" applyFill="1" applyBorder="1" applyAlignment="1" applyProtection="1">
      <alignment horizontal="center" vertical="center" wrapText="1"/>
    </xf>
    <xf numFmtId="0" fontId="43" fillId="4" borderId="35" xfId="6" applyNumberFormat="1" applyFont="1" applyFill="1" applyBorder="1" applyAlignment="1" applyProtection="1">
      <alignment horizontal="center" vertical="center" wrapText="1"/>
    </xf>
    <xf numFmtId="0" fontId="43" fillId="4" borderId="37" xfId="6" applyNumberFormat="1" applyFont="1" applyFill="1" applyBorder="1" applyAlignment="1" applyProtection="1">
      <alignment horizontal="center" vertical="center" wrapText="1"/>
    </xf>
    <xf numFmtId="0" fontId="42" fillId="0" borderId="33" xfId="6" applyNumberFormat="1" applyFont="1" applyFill="1" applyBorder="1" applyAlignment="1">
      <alignment vertical="center"/>
    </xf>
    <xf numFmtId="0" fontId="41" fillId="4" borderId="18" xfId="6" applyNumberFormat="1" applyFont="1" applyFill="1" applyBorder="1" applyAlignment="1">
      <alignment horizontal="center" vertical="center" wrapText="1"/>
    </xf>
    <xf numFmtId="0" fontId="41" fillId="4" borderId="16" xfId="6" applyNumberFormat="1" applyFont="1" applyFill="1" applyBorder="1" applyAlignment="1" applyProtection="1">
      <alignment horizontal="left" vertical="center" wrapText="1"/>
    </xf>
    <xf numFmtId="0" fontId="41" fillId="4" borderId="60" xfId="6" applyNumberFormat="1" applyFont="1" applyFill="1" applyBorder="1" applyAlignment="1" applyProtection="1">
      <alignment horizontal="center" vertical="center" wrapText="1"/>
    </xf>
    <xf numFmtId="0" fontId="41" fillId="4" borderId="52" xfId="6" applyNumberFormat="1" applyFont="1" applyFill="1" applyBorder="1" applyAlignment="1">
      <alignment horizontal="center" vertical="center" wrapText="1"/>
    </xf>
    <xf numFmtId="0" fontId="41" fillId="4" borderId="35" xfId="6" applyNumberFormat="1" applyFont="1" applyFill="1" applyBorder="1" applyAlignment="1" applyProtection="1">
      <alignment horizontal="left" vertical="center" wrapText="1"/>
    </xf>
    <xf numFmtId="0" fontId="41" fillId="4" borderId="36" xfId="6" applyNumberFormat="1" applyFont="1" applyFill="1" applyBorder="1" applyAlignment="1" applyProtection="1">
      <alignment horizontal="center" vertical="center" wrapText="1"/>
    </xf>
    <xf numFmtId="0" fontId="35" fillId="0" borderId="0" xfId="6" applyNumberFormat="1" applyFont="1" applyBorder="1" applyAlignment="1">
      <alignment vertical="center"/>
    </xf>
    <xf numFmtId="0" fontId="42" fillId="0" borderId="0" xfId="6" applyNumberFormat="1" applyFont="1" applyBorder="1" applyAlignment="1">
      <alignment horizontal="center" vertical="center" wrapText="1"/>
    </xf>
    <xf numFmtId="0" fontId="42" fillId="0" borderId="0" xfId="6" applyNumberFormat="1" applyFont="1" applyBorder="1" applyAlignment="1">
      <alignment vertical="center" wrapText="1"/>
    </xf>
    <xf numFmtId="0" fontId="42" fillId="0" borderId="0" xfId="6" applyNumberFormat="1" applyFont="1" applyFill="1" applyBorder="1" applyAlignment="1">
      <alignment horizontal="center" vertical="center" wrapText="1"/>
    </xf>
    <xf numFmtId="0" fontId="3" fillId="0" borderId="0" xfId="6" applyNumberFormat="1" applyFont="1" applyFill="1" applyBorder="1" applyAlignment="1">
      <alignment horizontal="center" vertical="center" wrapText="1"/>
    </xf>
    <xf numFmtId="0" fontId="35" fillId="0" borderId="0" xfId="6" applyNumberFormat="1" applyFont="1" applyAlignment="1">
      <alignment vertical="center"/>
    </xf>
    <xf numFmtId="0" fontId="42" fillId="0" borderId="0" xfId="6" applyNumberFormat="1" applyFont="1" applyFill="1" applyAlignment="1">
      <alignment horizontal="center" vertical="center"/>
    </xf>
    <xf numFmtId="0" fontId="42" fillId="0" borderId="0" xfId="6" applyNumberFormat="1" applyFont="1" applyFill="1" applyAlignment="1">
      <alignment horizontal="center" vertical="center" wrapText="1"/>
    </xf>
    <xf numFmtId="0" fontId="3" fillId="0" borderId="0" xfId="6" applyNumberFormat="1" applyFont="1" applyFill="1" applyAlignment="1">
      <alignment horizontal="center" vertical="center"/>
    </xf>
    <xf numFmtId="0" fontId="42" fillId="0" borderId="0" xfId="6" applyNumberFormat="1" applyFont="1" applyFill="1" applyAlignment="1">
      <alignment vertical="center" wrapText="1"/>
    </xf>
    <xf numFmtId="0" fontId="49" fillId="0" borderId="0" xfId="0" applyFont="1"/>
    <xf numFmtId="0" fontId="50" fillId="0" borderId="9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/>
    </xf>
    <xf numFmtId="0" fontId="50" fillId="0" borderId="15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/>
    </xf>
    <xf numFmtId="0" fontId="51" fillId="6" borderId="16" xfId="3" applyNumberFormat="1" applyFont="1" applyFill="1" applyBorder="1" applyAlignment="1">
      <alignment horizontal="center" vertical="center" wrapText="1"/>
    </xf>
    <xf numFmtId="0" fontId="50" fillId="0" borderId="16" xfId="0" applyNumberFormat="1" applyFont="1" applyBorder="1" applyAlignment="1" applyProtection="1">
      <alignment horizontal="center" vertical="center"/>
      <protection locked="0"/>
    </xf>
    <xf numFmtId="0" fontId="50" fillId="6" borderId="16" xfId="3" applyNumberFormat="1" applyFont="1" applyFill="1" applyBorder="1" applyAlignment="1">
      <alignment horizontal="center" vertical="center"/>
    </xf>
    <xf numFmtId="0" fontId="50" fillId="0" borderId="16" xfId="0" applyNumberFormat="1" applyFont="1" applyBorder="1" applyAlignment="1">
      <alignment horizontal="center" vertical="center"/>
    </xf>
    <xf numFmtId="0" fontId="51" fillId="6" borderId="20" xfId="3" applyNumberFormat="1" applyFont="1" applyFill="1" applyBorder="1" applyAlignment="1">
      <alignment horizontal="center" vertical="center" wrapText="1"/>
    </xf>
    <xf numFmtId="0" fontId="50" fillId="0" borderId="20" xfId="0" applyNumberFormat="1" applyFont="1" applyBorder="1" applyAlignment="1" applyProtection="1">
      <alignment horizontal="center" vertical="center"/>
      <protection locked="0"/>
    </xf>
    <xf numFmtId="0" fontId="50" fillId="6" borderId="20" xfId="3" applyNumberFormat="1" applyFont="1" applyFill="1" applyBorder="1" applyAlignment="1">
      <alignment horizontal="center" vertical="center"/>
    </xf>
    <xf numFmtId="0" fontId="50" fillId="0" borderId="20" xfId="0" applyNumberFormat="1" applyFont="1" applyBorder="1" applyAlignment="1">
      <alignment horizontal="center" vertical="center"/>
    </xf>
    <xf numFmtId="0" fontId="50" fillId="4" borderId="20" xfId="0" applyNumberFormat="1" applyFont="1" applyFill="1" applyBorder="1" applyAlignment="1">
      <alignment horizontal="center" vertical="center"/>
    </xf>
    <xf numFmtId="0" fontId="51" fillId="6" borderId="35" xfId="3" applyNumberFormat="1" applyFont="1" applyFill="1" applyBorder="1" applyAlignment="1">
      <alignment horizontal="center" vertical="center" wrapText="1"/>
    </xf>
    <xf numFmtId="0" fontId="50" fillId="0" borderId="35" xfId="0" applyNumberFormat="1" applyFont="1" applyBorder="1" applyAlignment="1">
      <alignment horizontal="center" vertical="center"/>
    </xf>
    <xf numFmtId="0" fontId="50" fillId="4" borderId="35" xfId="0" applyNumberFormat="1" applyFont="1" applyFill="1" applyBorder="1" applyAlignment="1">
      <alignment horizontal="center" vertical="center"/>
    </xf>
    <xf numFmtId="0" fontId="52" fillId="0" borderId="9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/>
    </xf>
    <xf numFmtId="0" fontId="51" fillId="0" borderId="30" xfId="0" applyFont="1" applyBorder="1" applyAlignment="1">
      <alignment horizontal="center" wrapText="1"/>
    </xf>
    <xf numFmtId="0" fontId="50" fillId="0" borderId="30" xfId="0" applyFont="1" applyBorder="1" applyAlignment="1">
      <alignment horizontal="center" vertical="center"/>
    </xf>
    <xf numFmtId="0" fontId="50" fillId="0" borderId="72" xfId="0" applyFont="1" applyBorder="1" applyAlignment="1">
      <alignment horizontal="center" vertical="center"/>
    </xf>
    <xf numFmtId="0" fontId="51" fillId="0" borderId="20" xfId="0" applyFont="1" applyBorder="1" applyAlignment="1">
      <alignment horizontal="center" wrapText="1"/>
    </xf>
    <xf numFmtId="0" fontId="50" fillId="0" borderId="20" xfId="0" applyFont="1" applyBorder="1" applyAlignment="1">
      <alignment horizontal="center" vertical="center"/>
    </xf>
    <xf numFmtId="0" fontId="50" fillId="0" borderId="23" xfId="0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/>
    </xf>
    <xf numFmtId="0" fontId="50" fillId="0" borderId="23" xfId="0" applyFont="1" applyBorder="1" applyAlignment="1">
      <alignment horizontal="center"/>
    </xf>
    <xf numFmtId="0" fontId="51" fillId="0" borderId="34" xfId="0" applyFont="1" applyBorder="1" applyAlignment="1">
      <alignment horizontal="center" wrapText="1"/>
    </xf>
    <xf numFmtId="0" fontId="51" fillId="0" borderId="20" xfId="0" applyFont="1" applyBorder="1" applyAlignment="1">
      <alignment horizontal="center" vertical="center" wrapText="1"/>
    </xf>
    <xf numFmtId="0" fontId="51" fillId="0" borderId="20" xfId="0" applyFont="1" applyFill="1" applyBorder="1" applyAlignment="1">
      <alignment horizontal="center" wrapText="1"/>
    </xf>
    <xf numFmtId="0" fontId="51" fillId="6" borderId="20" xfId="3" applyFont="1" applyFill="1" applyBorder="1" applyAlignment="1">
      <alignment horizontal="center" wrapText="1"/>
    </xf>
    <xf numFmtId="0" fontId="50" fillId="4" borderId="20" xfId="0" applyFont="1" applyFill="1" applyBorder="1" applyAlignment="1">
      <alignment horizontal="center" vertical="center"/>
    </xf>
    <xf numFmtId="0" fontId="50" fillId="4" borderId="35" xfId="0" applyFont="1" applyFill="1" applyBorder="1" applyAlignment="1">
      <alignment horizontal="center" vertical="center"/>
    </xf>
    <xf numFmtId="0" fontId="50" fillId="0" borderId="37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wrapText="1"/>
    </xf>
    <xf numFmtId="0" fontId="24" fillId="0" borderId="26" xfId="0" applyFont="1" applyBorder="1" applyAlignment="1">
      <alignment horizontal="center" wrapText="1"/>
    </xf>
    <xf numFmtId="0" fontId="24" fillId="0" borderId="25" xfId="0" applyFont="1" applyBorder="1" applyAlignment="1">
      <alignment horizontal="center" wrapText="1"/>
    </xf>
    <xf numFmtId="0" fontId="9" fillId="0" borderId="12" xfId="0" applyFont="1" applyBorder="1" applyAlignment="1">
      <alignment wrapText="1"/>
    </xf>
    <xf numFmtId="0" fontId="9" fillId="0" borderId="46" xfId="0" applyFont="1" applyBorder="1" applyAlignment="1">
      <alignment horizontal="center" wrapText="1"/>
    </xf>
    <xf numFmtId="2" fontId="10" fillId="0" borderId="30" xfId="0" applyNumberFormat="1" applyFont="1" applyBorder="1" applyAlignment="1">
      <alignment horizontal="center"/>
    </xf>
    <xf numFmtId="0" fontId="9" fillId="0" borderId="32" xfId="0" applyFont="1" applyBorder="1" applyAlignment="1">
      <alignment wrapText="1"/>
    </xf>
    <xf numFmtId="0" fontId="9" fillId="0" borderId="47" xfId="0" applyFont="1" applyBorder="1" applyAlignment="1">
      <alignment horizontal="center" wrapText="1"/>
    </xf>
    <xf numFmtId="2" fontId="25" fillId="0" borderId="2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0" fontId="9" fillId="0" borderId="33" xfId="0" applyFont="1" applyBorder="1" applyAlignment="1">
      <alignment wrapText="1"/>
    </xf>
    <xf numFmtId="0" fontId="9" fillId="0" borderId="50" xfId="0" applyFont="1" applyBorder="1" applyAlignment="1">
      <alignment horizontal="center" wrapText="1"/>
    </xf>
    <xf numFmtId="2" fontId="10" fillId="0" borderId="41" xfId="0" applyNumberFormat="1" applyFont="1" applyBorder="1" applyAlignment="1">
      <alignment horizontal="center"/>
    </xf>
    <xf numFmtId="0" fontId="24" fillId="0" borderId="9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 wrapText="1"/>
    </xf>
    <xf numFmtId="0" fontId="24" fillId="0" borderId="73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/>
    </xf>
    <xf numFmtId="2" fontId="10" fillId="0" borderId="44" xfId="0" applyNumberFormat="1" applyFont="1" applyBorder="1" applyAlignment="1">
      <alignment horizontal="center"/>
    </xf>
    <xf numFmtId="2" fontId="10" fillId="0" borderId="86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2" fontId="10" fillId="4" borderId="20" xfId="0" applyNumberFormat="1" applyFont="1" applyFill="1" applyBorder="1" applyAlignment="1">
      <alignment horizontal="center"/>
    </xf>
    <xf numFmtId="2" fontId="10" fillId="4" borderId="23" xfId="0" applyNumberFormat="1" applyFont="1" applyFill="1" applyBorder="1" applyAlignment="1">
      <alignment horizontal="center"/>
    </xf>
    <xf numFmtId="2" fontId="10" fillId="0" borderId="20" xfId="0" applyNumberFormat="1" applyFont="1" applyFill="1" applyBorder="1" applyAlignment="1">
      <alignment horizontal="center"/>
    </xf>
    <xf numFmtId="2" fontId="10" fillId="0" borderId="23" xfId="0" applyNumberFormat="1" applyFont="1" applyFill="1" applyBorder="1" applyAlignment="1">
      <alignment horizontal="center"/>
    </xf>
    <xf numFmtId="0" fontId="54" fillId="4" borderId="22" xfId="0" applyFont="1" applyFill="1" applyBorder="1" applyAlignment="1">
      <alignment horizontal="center"/>
    </xf>
    <xf numFmtId="0" fontId="54" fillId="0" borderId="22" xfId="0" applyFont="1" applyBorder="1" applyAlignment="1">
      <alignment horizontal="center"/>
    </xf>
    <xf numFmtId="0" fontId="9" fillId="0" borderId="55" xfId="0" applyFont="1" applyBorder="1" applyAlignment="1">
      <alignment horizontal="center" vertical="center"/>
    </xf>
    <xf numFmtId="2" fontId="10" fillId="0" borderId="41" xfId="0" applyNumberFormat="1" applyFont="1" applyFill="1" applyBorder="1" applyAlignment="1">
      <alignment horizontal="center" vertical="center"/>
    </xf>
    <xf numFmtId="2" fontId="10" fillId="0" borderId="43" xfId="0" applyNumberFormat="1" applyFont="1" applyFill="1" applyBorder="1" applyAlignment="1">
      <alignment horizontal="center" vertical="center"/>
    </xf>
    <xf numFmtId="0" fontId="3" fillId="4" borderId="9" xfId="0" applyNumberFormat="1" applyFont="1" applyFill="1" applyBorder="1" applyAlignment="1" applyProtection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49" fontId="7" fillId="4" borderId="16" xfId="0" applyNumberFormat="1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1" fontId="4" fillId="4" borderId="16" xfId="0" applyNumberFormat="1" applyFont="1" applyFill="1" applyBorder="1" applyAlignment="1" applyProtection="1">
      <alignment horizontal="center" vertical="center" wrapText="1"/>
      <protection hidden="1"/>
    </xf>
    <xf numFmtId="1" fontId="4" fillId="0" borderId="16" xfId="0" applyNumberFormat="1" applyFont="1" applyBorder="1" applyAlignment="1" applyProtection="1">
      <alignment horizontal="center" vertical="center"/>
      <protection hidden="1"/>
    </xf>
    <xf numFmtId="0" fontId="7" fillId="4" borderId="22" xfId="0" applyFont="1" applyFill="1" applyBorder="1" applyAlignment="1">
      <alignment horizontal="center" vertical="center" wrapText="1"/>
    </xf>
    <xf numFmtId="49" fontId="7" fillId="4" borderId="20" xfId="0" applyNumberFormat="1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1" fontId="4" fillId="4" borderId="20" xfId="0" applyNumberFormat="1" applyFont="1" applyFill="1" applyBorder="1" applyAlignment="1" applyProtection="1">
      <alignment horizontal="center" vertical="center" wrapText="1"/>
      <protection hidden="1"/>
    </xf>
    <xf numFmtId="1" fontId="4" fillId="0" borderId="20" xfId="0" applyNumberFormat="1" applyFont="1" applyBorder="1" applyAlignment="1" applyProtection="1">
      <alignment horizontal="center" vertical="center"/>
      <protection hidden="1"/>
    </xf>
    <xf numFmtId="0" fontId="7" fillId="0" borderId="22" xfId="0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1" fontId="4" fillId="4" borderId="27" xfId="0" applyNumberFormat="1" applyFont="1" applyFill="1" applyBorder="1" applyAlignment="1" applyProtection="1">
      <alignment horizontal="center" vertical="center" wrapText="1"/>
      <protection hidden="1"/>
    </xf>
    <xf numFmtId="0" fontId="7" fillId="4" borderId="52" xfId="0" applyFont="1" applyFill="1" applyBorder="1" applyAlignment="1">
      <alignment horizontal="center" vertical="center" wrapText="1"/>
    </xf>
    <xf numFmtId="49" fontId="7" fillId="4" borderId="35" xfId="0" applyNumberFormat="1" applyFont="1" applyFill="1" applyBorder="1" applyAlignment="1">
      <alignment horizontal="center" vertical="center" wrapText="1"/>
    </xf>
    <xf numFmtId="49" fontId="7" fillId="0" borderId="35" xfId="0" applyNumberFormat="1" applyFont="1" applyBorder="1" applyAlignment="1">
      <alignment horizontal="center" vertical="center" wrapText="1"/>
    </xf>
    <xf numFmtId="1" fontId="4" fillId="0" borderId="35" xfId="0" applyNumberFormat="1" applyFont="1" applyBorder="1" applyAlignment="1" applyProtection="1">
      <alignment horizontal="center" vertical="center" wrapText="1"/>
      <protection hidden="1"/>
    </xf>
    <xf numFmtId="1" fontId="4" fillId="0" borderId="20" xfId="0" applyNumberFormat="1" applyFont="1" applyBorder="1" applyAlignment="1" applyProtection="1">
      <alignment horizontal="center" vertical="center" wrapText="1"/>
      <protection hidden="1"/>
    </xf>
    <xf numFmtId="1" fontId="4" fillId="4" borderId="35" xfId="0" applyNumberFormat="1" applyFont="1" applyFill="1" applyBorder="1" applyAlignment="1" applyProtection="1">
      <alignment horizontal="center" vertical="center" wrapText="1"/>
      <protection hidden="1"/>
    </xf>
    <xf numFmtId="1" fontId="4" fillId="0" borderId="16" xfId="0" applyNumberFormat="1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>
      <alignment horizontal="center" vertical="center" wrapText="1"/>
    </xf>
    <xf numFmtId="49" fontId="7" fillId="0" borderId="16" xfId="0" applyNumberFormat="1" applyFont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/>
    </xf>
    <xf numFmtId="0" fontId="3" fillId="4" borderId="39" xfId="0" applyNumberFormat="1" applyFont="1" applyFill="1" applyBorder="1" applyAlignment="1" applyProtection="1">
      <alignment horizontal="center" vertical="center" wrapText="1"/>
    </xf>
    <xf numFmtId="0" fontId="0" fillId="0" borderId="2" xfId="0" applyBorder="1"/>
    <xf numFmtId="1" fontId="4" fillId="0" borderId="46" xfId="0" applyNumberFormat="1" applyFont="1" applyBorder="1" applyAlignment="1">
      <alignment horizontal="center" vertical="center" wrapText="1"/>
    </xf>
    <xf numFmtId="1" fontId="4" fillId="0" borderId="30" xfId="0" applyNumberFormat="1" applyFont="1" applyBorder="1" applyAlignment="1">
      <alignment horizontal="center" vertical="center" wrapText="1"/>
    </xf>
    <xf numFmtId="1" fontId="4" fillId="0" borderId="50" xfId="0" applyNumberFormat="1" applyFont="1" applyBorder="1" applyAlignment="1">
      <alignment horizontal="center" vertical="center" wrapText="1"/>
    </xf>
    <xf numFmtId="1" fontId="4" fillId="0" borderId="42" xfId="0" applyNumberFormat="1" applyFont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 wrapText="1"/>
    </xf>
    <xf numFmtId="0" fontId="7" fillId="4" borderId="41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0" fillId="0" borderId="9" xfId="0" applyFont="1" applyBorder="1" applyAlignment="1">
      <alignment horizontal="center"/>
    </xf>
    <xf numFmtId="0" fontId="60" fillId="0" borderId="47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60" fillId="0" borderId="49" xfId="0" applyFont="1" applyBorder="1" applyAlignment="1">
      <alignment horizontal="center" vertical="center"/>
    </xf>
    <xf numFmtId="0" fontId="60" fillId="0" borderId="35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/>
    </xf>
    <xf numFmtId="0" fontId="60" fillId="0" borderId="2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60" fillId="0" borderId="4" xfId="0" applyFont="1" applyBorder="1" applyAlignment="1">
      <alignment horizontal="center"/>
    </xf>
    <xf numFmtId="0" fontId="60" fillId="0" borderId="33" xfId="0" applyFont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60" fillId="0" borderId="8" xfId="0" applyFont="1" applyBorder="1" applyAlignment="1">
      <alignment horizontal="center"/>
    </xf>
    <xf numFmtId="0" fontId="60" fillId="0" borderId="40" xfId="0" applyFont="1" applyBorder="1" applyAlignment="1">
      <alignment horizontal="center"/>
    </xf>
    <xf numFmtId="0" fontId="60" fillId="0" borderId="42" xfId="0" applyFont="1" applyBorder="1" applyAlignment="1">
      <alignment horizontal="center"/>
    </xf>
    <xf numFmtId="0" fontId="60" fillId="0" borderId="7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167" fontId="3" fillId="4" borderId="33" xfId="0" applyNumberFormat="1" applyFont="1" applyFill="1" applyBorder="1" applyAlignment="1" applyProtection="1">
      <alignment vertical="center" wrapText="1"/>
    </xf>
    <xf numFmtId="167" fontId="0" fillId="0" borderId="0" xfId="0" applyNumberFormat="1"/>
    <xf numFmtId="167" fontId="0" fillId="0" borderId="6" xfId="0" applyNumberFormat="1" applyBorder="1"/>
    <xf numFmtId="0" fontId="0" fillId="0" borderId="33" xfId="0" applyBorder="1"/>
    <xf numFmtId="0" fontId="0" fillId="0" borderId="32" xfId="0" applyBorder="1"/>
    <xf numFmtId="167" fontId="9" fillId="0" borderId="19" xfId="0" applyNumberFormat="1" applyFont="1" applyBorder="1" applyAlignment="1">
      <alignment horizontal="center"/>
    </xf>
    <xf numFmtId="0" fontId="0" fillId="0" borderId="16" xfId="0" applyBorder="1"/>
    <xf numFmtId="0" fontId="23" fillId="9" borderId="18" xfId="10" applyNumberFormat="1" applyFont="1" applyFill="1" applyBorder="1" applyAlignment="1">
      <alignment horizontal="center" vertical="center"/>
    </xf>
    <xf numFmtId="167" fontId="23" fillId="9" borderId="37" xfId="10" applyNumberFormat="1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0" fontId="23" fillId="9" borderId="35" xfId="10" applyNumberFormat="1" applyFont="1" applyFill="1" applyBorder="1" applyAlignment="1">
      <alignment horizontal="center" vertical="center"/>
    </xf>
    <xf numFmtId="167" fontId="23" fillId="9" borderId="23" xfId="1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 wrapText="1"/>
    </xf>
    <xf numFmtId="0" fontId="23" fillId="9" borderId="20" xfId="10" applyNumberFormat="1" applyFont="1" applyFill="1" applyBorder="1" applyAlignment="1">
      <alignment horizontal="center" vertical="center"/>
    </xf>
    <xf numFmtId="167" fontId="23" fillId="9" borderId="19" xfId="1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23" fillId="9" borderId="16" xfId="10" applyNumberFormat="1" applyFont="1" applyFill="1" applyBorder="1" applyAlignment="1">
      <alignment horizontal="center" vertical="center"/>
    </xf>
    <xf numFmtId="167" fontId="7" fillId="0" borderId="37" xfId="0" applyNumberFormat="1" applyFont="1" applyFill="1" applyBorder="1" applyAlignment="1">
      <alignment horizontal="center" vertical="center" wrapText="1"/>
    </xf>
    <xf numFmtId="167" fontId="7" fillId="0" borderId="23" xfId="0" applyNumberFormat="1" applyFont="1" applyFill="1" applyBorder="1" applyAlignment="1">
      <alignment horizontal="center" vertical="center" wrapText="1"/>
    </xf>
    <xf numFmtId="167" fontId="7" fillId="0" borderId="19" xfId="0" applyNumberFormat="1" applyFont="1" applyFill="1" applyBorder="1" applyAlignment="1">
      <alignment horizontal="center" vertical="center" wrapText="1"/>
    </xf>
    <xf numFmtId="167" fontId="7" fillId="0" borderId="37" xfId="0" applyNumberFormat="1" applyFont="1" applyBorder="1" applyAlignment="1">
      <alignment horizontal="center" vertical="center" wrapText="1"/>
    </xf>
    <xf numFmtId="167" fontId="7" fillId="0" borderId="23" xfId="0" applyNumberFormat="1" applyFont="1" applyBorder="1" applyAlignment="1">
      <alignment horizontal="center" vertical="center" wrapText="1"/>
    </xf>
    <xf numFmtId="167" fontId="7" fillId="0" borderId="19" xfId="0" applyNumberFormat="1" applyFont="1" applyBorder="1" applyAlignment="1">
      <alignment horizontal="center" vertical="center" wrapText="1"/>
    </xf>
    <xf numFmtId="0" fontId="48" fillId="0" borderId="0" xfId="0" applyFont="1"/>
    <xf numFmtId="0" fontId="4" fillId="0" borderId="0" xfId="2" applyFont="1" applyFill="1" applyBorder="1" applyAlignment="1">
      <alignment wrapText="1"/>
    </xf>
    <xf numFmtId="0" fontId="48" fillId="0" borderId="0" xfId="0" applyFont="1" applyFill="1" applyBorder="1"/>
    <xf numFmtId="0" fontId="0" fillId="0" borderId="0" xfId="0" applyFont="1"/>
    <xf numFmtId="0" fontId="9" fillId="0" borderId="20" xfId="0" applyFont="1" applyBorder="1" applyAlignment="1">
      <alignment horizontal="center" vertical="top" wrapText="1"/>
    </xf>
    <xf numFmtId="164" fontId="9" fillId="0" borderId="20" xfId="0" applyNumberFormat="1" applyFont="1" applyBorder="1" applyAlignment="1">
      <alignment horizontal="center" vertical="top" wrapText="1"/>
    </xf>
    <xf numFmtId="0" fontId="9" fillId="0" borderId="35" xfId="0" applyFont="1" applyBorder="1" applyAlignment="1">
      <alignment horizontal="center" vertical="top" wrapText="1"/>
    </xf>
    <xf numFmtId="0" fontId="9" fillId="0" borderId="37" xfId="0" applyFont="1" applyBorder="1" applyAlignment="1">
      <alignment horizontal="center" vertical="top" wrapText="1"/>
    </xf>
    <xf numFmtId="0" fontId="9" fillId="0" borderId="49" xfId="0" applyFont="1" applyBorder="1" applyAlignment="1">
      <alignment horizontal="center" vertical="top" wrapText="1"/>
    </xf>
    <xf numFmtId="0" fontId="9" fillId="0" borderId="23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top" wrapText="1"/>
    </xf>
    <xf numFmtId="0" fontId="9" fillId="0" borderId="47" xfId="0" applyFont="1" applyFill="1" applyBorder="1" applyAlignment="1">
      <alignment horizontal="center" vertical="top" wrapText="1"/>
    </xf>
    <xf numFmtId="0" fontId="9" fillId="0" borderId="19" xfId="3" applyFont="1" applyFill="1" applyBorder="1">
      <alignment horizontal="center" vertical="top" wrapText="1"/>
    </xf>
    <xf numFmtId="0" fontId="9" fillId="0" borderId="16" xfId="3" applyFont="1" applyFill="1" applyBorder="1">
      <alignment horizontal="center" vertical="top" wrapText="1"/>
    </xf>
    <xf numFmtId="0" fontId="9" fillId="0" borderId="48" xfId="3" applyFont="1" applyFill="1" applyBorder="1">
      <alignment horizontal="center" vertical="top" wrapText="1"/>
    </xf>
    <xf numFmtId="0" fontId="9" fillId="0" borderId="23" xfId="0" applyFont="1" applyBorder="1" applyAlignment="1">
      <alignment horizontal="center" vertical="top" wrapText="1"/>
    </xf>
    <xf numFmtId="0" fontId="9" fillId="0" borderId="47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164" fontId="9" fillId="0" borderId="16" xfId="0" applyNumberFormat="1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48" xfId="0" applyFont="1" applyBorder="1" applyAlignment="1">
      <alignment horizontal="center" vertical="top" wrapText="1"/>
    </xf>
    <xf numFmtId="0" fontId="10" fillId="0" borderId="78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0" fillId="0" borderId="76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center" vertical="top" wrapText="1"/>
    </xf>
    <xf numFmtId="0" fontId="10" fillId="0" borderId="75" xfId="0" applyFont="1" applyBorder="1" applyAlignment="1">
      <alignment horizontal="center" vertical="top" wrapText="1"/>
    </xf>
    <xf numFmtId="0" fontId="9" fillId="0" borderId="60" xfId="0" applyFont="1" applyBorder="1" applyAlignment="1">
      <alignment horizontal="center" vertical="top" wrapText="1"/>
    </xf>
    <xf numFmtId="164" fontId="9" fillId="0" borderId="23" xfId="0" applyNumberFormat="1" applyFont="1" applyBorder="1" applyAlignment="1">
      <alignment horizontal="center" vertical="top" wrapText="1"/>
    </xf>
    <xf numFmtId="0" fontId="64" fillId="0" borderId="0" xfId="1" applyFont="1" applyFill="1" applyBorder="1" applyAlignment="1">
      <alignment vertical="top" wrapText="1"/>
    </xf>
    <xf numFmtId="0" fontId="51" fillId="0" borderId="20" xfId="0" applyFont="1" applyBorder="1" applyAlignment="1">
      <alignment horizontal="center" wrapText="1"/>
    </xf>
    <xf numFmtId="0" fontId="50" fillId="0" borderId="16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wrapText="1"/>
    </xf>
    <xf numFmtId="0" fontId="49" fillId="0" borderId="0" xfId="0" applyFont="1" applyBorder="1"/>
    <xf numFmtId="0" fontId="4" fillId="5" borderId="13" xfId="3" applyFont="1" applyBorder="1" applyAlignment="1">
      <alignment horizontal="center" vertical="top" wrapText="1"/>
    </xf>
    <xf numFmtId="0" fontId="4" fillId="5" borderId="14" xfId="3" applyFont="1" applyBorder="1" applyAlignment="1">
      <alignment horizontal="center" vertical="top" wrapText="1"/>
    </xf>
    <xf numFmtId="0" fontId="4" fillId="5" borderId="15" xfId="3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0" fillId="3" borderId="2" xfId="2" applyFont="1" applyBorder="1" applyAlignment="1">
      <alignment horizontal="center" vertical="center" wrapText="1"/>
    </xf>
    <xf numFmtId="0" fontId="10" fillId="3" borderId="3" xfId="2" applyFont="1" applyBorder="1" applyAlignment="1">
      <alignment horizontal="center" vertical="center" wrapText="1"/>
    </xf>
    <xf numFmtId="0" fontId="10" fillId="3" borderId="4" xfId="2" applyFont="1" applyBorder="1" applyAlignment="1">
      <alignment horizontal="center" vertical="center" wrapText="1"/>
    </xf>
    <xf numFmtId="0" fontId="10" fillId="3" borderId="5" xfId="2" applyFont="1" applyBorder="1" applyAlignment="1">
      <alignment horizontal="center" vertical="center" wrapText="1"/>
    </xf>
    <xf numFmtId="0" fontId="10" fillId="3" borderId="0" xfId="2" applyFont="1" applyBorder="1" applyAlignment="1">
      <alignment horizontal="center" vertical="center" wrapText="1"/>
    </xf>
    <xf numFmtId="0" fontId="10" fillId="3" borderId="6" xfId="2" applyFont="1" applyBorder="1" applyAlignment="1">
      <alignment horizontal="center" vertical="center" wrapText="1"/>
    </xf>
    <xf numFmtId="0" fontId="10" fillId="3" borderId="1" xfId="2" applyFont="1" applyBorder="1" applyAlignment="1">
      <alignment horizontal="center" vertical="center" wrapText="1"/>
    </xf>
    <xf numFmtId="0" fontId="10" fillId="3" borderId="7" xfId="2" applyFont="1" applyBorder="1" applyAlignment="1">
      <alignment horizontal="center" vertical="center" wrapText="1"/>
    </xf>
    <xf numFmtId="0" fontId="10" fillId="3" borderId="8" xfId="2" applyFont="1" applyBorder="1" applyAlignment="1">
      <alignment horizontal="center" vertical="center" wrapText="1"/>
    </xf>
    <xf numFmtId="0" fontId="7" fillId="6" borderId="46" xfId="3" applyFont="1" applyFill="1" applyBorder="1" applyAlignment="1">
      <alignment horizontal="center" vertical="center" wrapText="1"/>
    </xf>
    <xf numFmtId="0" fontId="7" fillId="6" borderId="50" xfId="3" applyFont="1" applyFill="1" applyBorder="1" applyAlignment="1">
      <alignment horizontal="center" vertical="center" wrapText="1"/>
    </xf>
    <xf numFmtId="0" fontId="7" fillId="6" borderId="30" xfId="3" applyFont="1" applyFill="1" applyBorder="1" applyAlignment="1">
      <alignment horizontal="center" vertical="center" wrapText="1"/>
    </xf>
    <xf numFmtId="0" fontId="7" fillId="6" borderId="41" xfId="3" applyFont="1" applyFill="1" applyBorder="1" applyAlignment="1">
      <alignment horizontal="center" vertical="center" wrapText="1"/>
    </xf>
    <xf numFmtId="0" fontId="7" fillId="6" borderId="31" xfId="3" applyFont="1" applyFill="1" applyBorder="1" applyAlignment="1">
      <alignment horizontal="center" vertical="center" wrapText="1"/>
    </xf>
    <xf numFmtId="0" fontId="4" fillId="5" borderId="13" xfId="3" applyFont="1" applyBorder="1">
      <alignment horizontal="center" vertical="top" wrapText="1"/>
    </xf>
    <xf numFmtId="0" fontId="4" fillId="5" borderId="14" xfId="3" applyFont="1" applyBorder="1">
      <alignment horizontal="center" vertical="top" wrapText="1"/>
    </xf>
    <xf numFmtId="0" fontId="4" fillId="5" borderId="7" xfId="3" applyFont="1" applyBorder="1">
      <alignment horizontal="center" vertical="top" wrapText="1"/>
    </xf>
    <xf numFmtId="0" fontId="4" fillId="5" borderId="8" xfId="3" applyFont="1" applyBorder="1">
      <alignment horizontal="center" vertical="top" wrapText="1"/>
    </xf>
    <xf numFmtId="0" fontId="4" fillId="5" borderId="2" xfId="3" applyFont="1" applyBorder="1">
      <alignment horizontal="center" vertical="top" wrapText="1"/>
    </xf>
    <xf numFmtId="0" fontId="4" fillId="5" borderId="3" xfId="3" applyFont="1" applyBorder="1">
      <alignment horizontal="center" vertical="top" wrapText="1"/>
    </xf>
    <xf numFmtId="0" fontId="4" fillId="5" borderId="4" xfId="3" applyFont="1" applyBorder="1">
      <alignment horizontal="center" vertical="top" wrapText="1"/>
    </xf>
    <xf numFmtId="0" fontId="7" fillId="0" borderId="46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wrapText="1"/>
    </xf>
    <xf numFmtId="0" fontId="7" fillId="0" borderId="41" xfId="0" applyFont="1" applyBorder="1" applyAlignment="1">
      <alignment horizontal="center" wrapText="1"/>
    </xf>
    <xf numFmtId="0" fontId="7" fillId="0" borderId="31" xfId="0" applyFont="1" applyBorder="1" applyAlignment="1">
      <alignment horizontal="center" vertical="center" wrapText="1"/>
    </xf>
    <xf numFmtId="0" fontId="4" fillId="5" borderId="15" xfId="3" applyFont="1" applyBorder="1">
      <alignment horizontal="center" vertical="top" wrapText="1"/>
    </xf>
    <xf numFmtId="0" fontId="2" fillId="2" borderId="2" xfId="1" applyFont="1" applyBorder="1" applyAlignment="1">
      <alignment horizontal="right" vertical="top" wrapText="1"/>
    </xf>
    <xf numFmtId="0" fontId="2" fillId="2" borderId="3" xfId="1" applyFont="1" applyBorder="1" applyAlignment="1">
      <alignment horizontal="right" vertical="top" wrapText="1"/>
    </xf>
    <xf numFmtId="0" fontId="2" fillId="2" borderId="4" xfId="1" applyFont="1" applyBorder="1" applyAlignment="1">
      <alignment horizontal="right" vertical="top" wrapText="1"/>
    </xf>
    <xf numFmtId="0" fontId="2" fillId="2" borderId="5" xfId="1" applyFont="1" applyBorder="1" applyAlignment="1">
      <alignment horizontal="right" vertical="top" wrapText="1"/>
    </xf>
    <xf numFmtId="0" fontId="2" fillId="2" borderId="0" xfId="1" applyFont="1" applyBorder="1" applyAlignment="1">
      <alignment horizontal="right" vertical="top" wrapText="1"/>
    </xf>
    <xf numFmtId="0" fontId="2" fillId="2" borderId="6" xfId="1" applyFont="1" applyBorder="1" applyAlignment="1">
      <alignment horizontal="right" vertical="top" wrapText="1"/>
    </xf>
    <xf numFmtId="0" fontId="16" fillId="3" borderId="5" xfId="2" applyFont="1" applyBorder="1" applyAlignment="1">
      <alignment horizontal="right" wrapText="1"/>
    </xf>
    <xf numFmtId="0" fontId="16" fillId="3" borderId="0" xfId="2" applyFont="1" applyBorder="1" applyAlignment="1">
      <alignment horizontal="right" wrapText="1"/>
    </xf>
    <xf numFmtId="0" fontId="16" fillId="3" borderId="6" xfId="2" applyFont="1" applyBorder="1" applyAlignment="1">
      <alignment horizontal="right" wrapText="1"/>
    </xf>
    <xf numFmtId="0" fontId="16" fillId="3" borderId="1" xfId="2" applyFont="1" applyBorder="1" applyAlignment="1">
      <alignment horizontal="right" wrapText="1"/>
    </xf>
    <xf numFmtId="0" fontId="16" fillId="3" borderId="7" xfId="2" applyFont="1" applyBorder="1" applyAlignment="1">
      <alignment horizontal="right" wrapText="1"/>
    </xf>
    <xf numFmtId="0" fontId="16" fillId="3" borderId="8" xfId="2" applyFont="1" applyBorder="1" applyAlignment="1">
      <alignment horizontal="right" wrapText="1"/>
    </xf>
    <xf numFmtId="0" fontId="7" fillId="0" borderId="39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0" fillId="5" borderId="13" xfId="3" applyFont="1" applyBorder="1" applyAlignment="1">
      <alignment horizontal="center" vertical="center" wrapText="1"/>
    </xf>
    <xf numFmtId="0" fontId="10" fillId="5" borderId="14" xfId="3" applyFont="1" applyBorder="1" applyAlignment="1">
      <alignment horizontal="center" vertical="center" wrapText="1"/>
    </xf>
    <xf numFmtId="0" fontId="10" fillId="5" borderId="15" xfId="3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4" fillId="5" borderId="2" xfId="3" applyFont="1" applyBorder="1" applyAlignment="1">
      <alignment horizontal="center" vertical="center" wrapText="1"/>
    </xf>
    <xf numFmtId="0" fontId="4" fillId="5" borderId="3" xfId="3" applyFont="1" applyBorder="1" applyAlignment="1">
      <alignment horizontal="center" vertical="center" wrapText="1"/>
    </xf>
    <xf numFmtId="0" fontId="4" fillId="5" borderId="4" xfId="3" applyFont="1" applyBorder="1" applyAlignment="1">
      <alignment horizontal="center" vertical="center" wrapText="1"/>
    </xf>
    <xf numFmtId="0" fontId="4" fillId="5" borderId="5" xfId="3" applyFont="1" applyBorder="1" applyAlignment="1">
      <alignment horizontal="center" vertical="center" wrapText="1"/>
    </xf>
    <xf numFmtId="0" fontId="4" fillId="5" borderId="0" xfId="3" applyFont="1" applyBorder="1" applyAlignment="1">
      <alignment horizontal="center" vertical="center" wrapText="1"/>
    </xf>
    <xf numFmtId="0" fontId="4" fillId="5" borderId="6" xfId="3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center" vertical="center"/>
    </xf>
    <xf numFmtId="0" fontId="9" fillId="4" borderId="29" xfId="0" applyFont="1" applyFill="1" applyBorder="1" applyAlignment="1">
      <alignment horizontal="center" vertical="center"/>
    </xf>
    <xf numFmtId="0" fontId="9" fillId="4" borderId="51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2" fillId="2" borderId="2" xfId="1" applyFont="1" applyBorder="1" applyAlignment="1">
      <alignment horizontal="right" wrapText="1"/>
    </xf>
    <xf numFmtId="0" fontId="2" fillId="2" borderId="3" xfId="1" applyFont="1" applyBorder="1" applyAlignment="1">
      <alignment horizontal="right" wrapText="1"/>
    </xf>
    <xf numFmtId="0" fontId="2" fillId="2" borderId="4" xfId="1" applyFont="1" applyBorder="1" applyAlignment="1">
      <alignment horizontal="right" wrapText="1"/>
    </xf>
    <xf numFmtId="0" fontId="2" fillId="2" borderId="5" xfId="1" applyFont="1" applyBorder="1" applyAlignment="1">
      <alignment horizontal="right" wrapText="1"/>
    </xf>
    <xf numFmtId="0" fontId="2" fillId="2" borderId="0" xfId="1" applyFont="1" applyBorder="1" applyAlignment="1">
      <alignment horizontal="right" wrapText="1"/>
    </xf>
    <xf numFmtId="0" fontId="2" fillId="2" borderId="6" xfId="1" applyFont="1" applyBorder="1" applyAlignment="1">
      <alignment horizontal="right" wrapText="1"/>
    </xf>
    <xf numFmtId="0" fontId="16" fillId="3" borderId="5" xfId="2" applyFont="1" applyBorder="1" applyAlignment="1">
      <alignment horizontal="right" vertical="center" wrapText="1"/>
    </xf>
    <xf numFmtId="0" fontId="16" fillId="3" borderId="0" xfId="2" applyFont="1" applyBorder="1" applyAlignment="1">
      <alignment horizontal="right" vertical="center" wrapText="1"/>
    </xf>
    <xf numFmtId="0" fontId="16" fillId="3" borderId="6" xfId="2" applyFont="1" applyBorder="1" applyAlignment="1">
      <alignment horizontal="right" vertical="center" wrapText="1"/>
    </xf>
    <xf numFmtId="0" fontId="16" fillId="3" borderId="1" xfId="2" applyFont="1" applyBorder="1" applyAlignment="1">
      <alignment horizontal="right" vertical="center" wrapText="1"/>
    </xf>
    <xf numFmtId="0" fontId="16" fillId="3" borderId="7" xfId="2" applyFont="1" applyBorder="1" applyAlignment="1">
      <alignment horizontal="right" vertical="center" wrapText="1"/>
    </xf>
    <xf numFmtId="0" fontId="16" fillId="3" borderId="8" xfId="2" applyFont="1" applyBorder="1" applyAlignment="1">
      <alignment horizontal="right" vertical="center" wrapText="1"/>
    </xf>
    <xf numFmtId="0" fontId="10" fillId="5" borderId="2" xfId="3" applyFont="1" applyBorder="1" applyAlignment="1">
      <alignment horizontal="center" vertical="center" wrapText="1"/>
    </xf>
    <xf numFmtId="0" fontId="10" fillId="5" borderId="3" xfId="3" applyFont="1" applyBorder="1" applyAlignment="1">
      <alignment horizontal="center" vertical="center" wrapText="1"/>
    </xf>
    <xf numFmtId="0" fontId="10" fillId="5" borderId="4" xfId="3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4" fillId="5" borderId="13" xfId="3" applyFont="1" applyBorder="1" applyAlignment="1">
      <alignment horizontal="center" vertical="center" wrapText="1"/>
    </xf>
    <xf numFmtId="0" fontId="4" fillId="5" borderId="14" xfId="3" applyFont="1" applyBorder="1" applyAlignment="1">
      <alignment horizontal="center" vertical="center" wrapText="1"/>
    </xf>
    <xf numFmtId="0" fontId="4" fillId="5" borderId="15" xfId="3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14" fontId="2" fillId="2" borderId="2" xfId="1" applyNumberFormat="1" applyFont="1" applyBorder="1" applyAlignment="1">
      <alignment horizontal="right" vertical="center" wrapText="1"/>
    </xf>
    <xf numFmtId="0" fontId="0" fillId="0" borderId="3" xfId="0" applyFont="1" applyBorder="1"/>
    <xf numFmtId="0" fontId="0" fillId="0" borderId="4" xfId="0" applyFont="1" applyBorder="1"/>
    <xf numFmtId="0" fontId="0" fillId="0" borderId="5" xfId="0" applyFont="1" applyBorder="1"/>
    <xf numFmtId="0" fontId="0" fillId="0" borderId="0" xfId="0" applyFont="1" applyBorder="1"/>
    <xf numFmtId="0" fontId="0" fillId="0" borderId="6" xfId="0" applyFont="1" applyBorder="1"/>
    <xf numFmtId="0" fontId="2" fillId="3" borderId="5" xfId="2" applyFont="1" applyBorder="1" applyAlignment="1">
      <alignment horizontal="right" vertical="center" wrapText="1"/>
    </xf>
    <xf numFmtId="0" fontId="0" fillId="0" borderId="1" xfId="0" applyFont="1" applyBorder="1"/>
    <xf numFmtId="0" fontId="0" fillId="0" borderId="7" xfId="0" applyFont="1" applyBorder="1"/>
    <xf numFmtId="0" fontId="0" fillId="0" borderId="8" xfId="0" applyFont="1" applyBorder="1"/>
    <xf numFmtId="0" fontId="7" fillId="0" borderId="58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left"/>
    </xf>
    <xf numFmtId="0" fontId="9" fillId="0" borderId="20" xfId="0" applyFont="1" applyBorder="1" applyAlignment="1">
      <alignment horizontal="left"/>
    </xf>
    <xf numFmtId="0" fontId="19" fillId="9" borderId="5" xfId="9" applyNumberFormat="1" applyFont="1" applyFill="1" applyBorder="1" applyAlignment="1">
      <alignment horizontal="left" vertical="center"/>
    </xf>
    <xf numFmtId="0" fontId="19" fillId="9" borderId="0" xfId="9" applyNumberFormat="1" applyFont="1" applyFill="1" applyBorder="1" applyAlignment="1">
      <alignment horizontal="left" vertical="center"/>
    </xf>
    <xf numFmtId="0" fontId="19" fillId="9" borderId="26" xfId="9" applyNumberFormat="1" applyFont="1" applyFill="1" applyBorder="1" applyAlignment="1">
      <alignment horizontal="left" vertical="center"/>
    </xf>
    <xf numFmtId="0" fontId="23" fillId="9" borderId="0" xfId="9" applyNumberFormat="1" applyFont="1" applyFill="1" applyBorder="1" applyAlignment="1">
      <alignment horizontal="left" vertical="center"/>
    </xf>
    <xf numFmtId="0" fontId="4" fillId="5" borderId="13" xfId="3" applyFont="1" applyBorder="1" applyAlignment="1">
      <alignment horizontal="center" wrapText="1"/>
    </xf>
    <xf numFmtId="0" fontId="4" fillId="5" borderId="14" xfId="3" applyFont="1" applyBorder="1" applyAlignment="1">
      <alignment horizontal="center" wrapText="1"/>
    </xf>
    <xf numFmtId="0" fontId="4" fillId="5" borderId="15" xfId="3" applyFont="1" applyBorder="1" applyAlignment="1">
      <alignment horizontal="center" wrapText="1"/>
    </xf>
    <xf numFmtId="0" fontId="19" fillId="9" borderId="48" xfId="9" applyNumberFormat="1" applyFont="1" applyFill="1" applyBorder="1" applyAlignment="1">
      <alignment horizontal="left" vertical="center"/>
    </xf>
    <xf numFmtId="0" fontId="19" fillId="9" borderId="16" xfId="9" applyNumberFormat="1" applyFont="1" applyFill="1" applyBorder="1" applyAlignment="1">
      <alignment horizontal="left" vertical="center"/>
    </xf>
    <xf numFmtId="0" fontId="19" fillId="9" borderId="47" xfId="9" applyNumberFormat="1" applyFont="1" applyFill="1" applyBorder="1" applyAlignment="1">
      <alignment horizontal="left" vertical="center"/>
    </xf>
    <xf numFmtId="0" fontId="19" fillId="9" borderId="20" xfId="9" applyNumberFormat="1" applyFont="1" applyFill="1" applyBorder="1" applyAlignment="1">
      <alignment horizontal="left" vertical="center"/>
    </xf>
    <xf numFmtId="0" fontId="19" fillId="9" borderId="53" xfId="9" applyNumberFormat="1" applyFont="1" applyFill="1" applyBorder="1" applyAlignment="1">
      <alignment horizontal="left" vertical="center"/>
    </xf>
    <xf numFmtId="0" fontId="19" fillId="9" borderId="21" xfId="9" applyNumberFormat="1" applyFont="1" applyFill="1" applyBorder="1" applyAlignment="1">
      <alignment horizontal="left" vertical="center"/>
    </xf>
    <xf numFmtId="0" fontId="19" fillId="9" borderId="22" xfId="9" applyNumberFormat="1" applyFont="1" applyFill="1" applyBorder="1" applyAlignment="1">
      <alignment horizontal="left" vertical="center"/>
    </xf>
    <xf numFmtId="0" fontId="7" fillId="0" borderId="4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6" borderId="48" xfId="3" applyFont="1" applyFill="1" applyBorder="1" applyAlignment="1">
      <alignment horizontal="center" vertical="center" wrapText="1"/>
    </xf>
    <xf numFmtId="0" fontId="7" fillId="6" borderId="47" xfId="3" applyFont="1" applyFill="1" applyBorder="1" applyAlignment="1">
      <alignment horizontal="center" vertical="center" wrapText="1"/>
    </xf>
    <xf numFmtId="0" fontId="7" fillId="6" borderId="16" xfId="3" applyFont="1" applyFill="1" applyBorder="1" applyAlignment="1">
      <alignment horizontal="center" vertical="center" wrapText="1"/>
    </xf>
    <xf numFmtId="0" fontId="7" fillId="6" borderId="19" xfId="3" applyFont="1" applyFill="1" applyBorder="1" applyAlignment="1">
      <alignment horizontal="center" vertical="center" wrapText="1"/>
    </xf>
    <xf numFmtId="0" fontId="7" fillId="6" borderId="20" xfId="3" applyFont="1" applyFill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2" fillId="2" borderId="2" xfId="1" applyFont="1" applyBorder="1" applyAlignment="1">
      <alignment horizontal="right" vertical="center" wrapText="1"/>
    </xf>
    <xf numFmtId="0" fontId="2" fillId="2" borderId="3" xfId="1" applyFont="1" applyBorder="1" applyAlignment="1">
      <alignment horizontal="right" vertical="center" wrapText="1"/>
    </xf>
    <xf numFmtId="0" fontId="2" fillId="2" borderId="4" xfId="1" applyFont="1" applyBorder="1" applyAlignment="1">
      <alignment horizontal="right" vertical="center" wrapText="1"/>
    </xf>
    <xf numFmtId="0" fontId="2" fillId="2" borderId="5" xfId="1" applyFont="1" applyBorder="1" applyAlignment="1">
      <alignment horizontal="right" vertical="center" wrapText="1"/>
    </xf>
    <xf numFmtId="0" fontId="2" fillId="2" borderId="0" xfId="1" applyFont="1" applyBorder="1" applyAlignment="1">
      <alignment horizontal="right" vertical="center" wrapText="1"/>
    </xf>
    <xf numFmtId="0" fontId="2" fillId="2" borderId="6" xfId="1" applyFont="1" applyBorder="1" applyAlignment="1">
      <alignment horizontal="right" vertical="center" wrapText="1"/>
    </xf>
    <xf numFmtId="0" fontId="2" fillId="3" borderId="0" xfId="2" applyFont="1" applyBorder="1" applyAlignment="1">
      <alignment horizontal="right" vertical="center" wrapText="1"/>
    </xf>
    <xf numFmtId="0" fontId="2" fillId="3" borderId="6" xfId="2" applyFont="1" applyBorder="1" applyAlignment="1">
      <alignment horizontal="right" vertical="center" wrapText="1"/>
    </xf>
    <xf numFmtId="0" fontId="2" fillId="3" borderId="1" xfId="2" applyFont="1" applyBorder="1" applyAlignment="1">
      <alignment horizontal="right" vertical="center" wrapText="1"/>
    </xf>
    <xf numFmtId="0" fontId="2" fillId="3" borderId="7" xfId="2" applyFont="1" applyBorder="1" applyAlignment="1">
      <alignment horizontal="right" vertical="center" wrapText="1"/>
    </xf>
    <xf numFmtId="0" fontId="2" fillId="3" borderId="8" xfId="2" applyFont="1" applyBorder="1" applyAlignment="1">
      <alignment horizontal="right" vertical="center" wrapText="1"/>
    </xf>
    <xf numFmtId="0" fontId="21" fillId="0" borderId="3" xfId="0" applyFont="1" applyBorder="1" applyAlignment="1">
      <alignment horizontal="center" vertical="center" textRotation="90"/>
    </xf>
    <xf numFmtId="0" fontId="21" fillId="0" borderId="0" xfId="0" applyFont="1" applyBorder="1" applyAlignment="1">
      <alignment horizontal="center" vertical="center" textRotation="90"/>
    </xf>
    <xf numFmtId="0" fontId="4" fillId="5" borderId="1" xfId="3" applyFont="1" applyBorder="1" applyAlignment="1">
      <alignment horizontal="center" vertical="center" wrapText="1"/>
    </xf>
    <xf numFmtId="0" fontId="4" fillId="5" borderId="7" xfId="3" applyFont="1" applyBorder="1" applyAlignment="1">
      <alignment horizontal="center" vertical="center" wrapText="1"/>
    </xf>
    <xf numFmtId="0" fontId="4" fillId="5" borderId="8" xfId="3" applyFont="1" applyBorder="1" applyAlignment="1">
      <alignment horizontal="center" vertical="center" wrapText="1"/>
    </xf>
    <xf numFmtId="0" fontId="9" fillId="0" borderId="53" xfId="0" applyFont="1" applyBorder="1" applyAlignment="1">
      <alignment vertical="center" wrapText="1"/>
    </xf>
    <xf numFmtId="0" fontId="9" fillId="0" borderId="21" xfId="0" applyFont="1" applyBorder="1" applyAlignment="1">
      <alignment vertical="center" wrapText="1"/>
    </xf>
    <xf numFmtId="0" fontId="10" fillId="0" borderId="3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6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5" borderId="13" xfId="3" applyFont="1" applyBorder="1" applyAlignment="1">
      <alignment horizontal="center" vertical="center" wrapText="1"/>
    </xf>
    <xf numFmtId="0" fontId="1" fillId="5" borderId="14" xfId="3" applyFont="1" applyBorder="1" applyAlignment="1">
      <alignment horizontal="center" vertical="center" wrapText="1"/>
    </xf>
    <xf numFmtId="0" fontId="1" fillId="5" borderId="15" xfId="3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9" fillId="0" borderId="56" xfId="0" applyFont="1" applyBorder="1" applyAlignment="1">
      <alignment vertical="center" wrapText="1"/>
    </xf>
    <xf numFmtId="0" fontId="9" fillId="0" borderId="71" xfId="0" applyFont="1" applyBorder="1" applyAlignment="1">
      <alignment vertical="center" wrapText="1"/>
    </xf>
    <xf numFmtId="0" fontId="10" fillId="0" borderId="72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9" fillId="0" borderId="50" xfId="0" applyFont="1" applyBorder="1" applyAlignment="1">
      <alignment horizontal="left" vertical="center"/>
    </xf>
    <xf numFmtId="0" fontId="9" fillId="0" borderId="41" xfId="0" applyFont="1" applyBorder="1" applyAlignment="1">
      <alignment horizontal="left" vertical="center"/>
    </xf>
    <xf numFmtId="0" fontId="9" fillId="0" borderId="69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0" fontId="9" fillId="0" borderId="47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9" fillId="0" borderId="51" xfId="0" applyFont="1" applyBorder="1" applyAlignment="1">
      <alignment horizontal="left" vertical="center"/>
    </xf>
    <xf numFmtId="0" fontId="9" fillId="0" borderId="65" xfId="0" applyFont="1" applyBorder="1" applyAlignment="1">
      <alignment horizontal="left" vertical="center"/>
    </xf>
    <xf numFmtId="0" fontId="9" fillId="0" borderId="52" xfId="0" applyFont="1" applyBorder="1" applyAlignment="1">
      <alignment horizontal="left" vertical="center"/>
    </xf>
    <xf numFmtId="0" fontId="9" fillId="0" borderId="64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57" xfId="0" applyFont="1" applyBorder="1" applyAlignment="1">
      <alignment horizontal="left" vertical="center"/>
    </xf>
    <xf numFmtId="0" fontId="9" fillId="0" borderId="45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" fillId="6" borderId="13" xfId="3" applyFont="1" applyFill="1" applyBorder="1" applyAlignment="1">
      <alignment horizontal="center" vertical="center" wrapText="1"/>
    </xf>
    <xf numFmtId="0" fontId="10" fillId="6" borderId="14" xfId="3" applyFont="1" applyFill="1" applyBorder="1" applyAlignment="1">
      <alignment horizontal="center" vertical="center" wrapText="1"/>
    </xf>
    <xf numFmtId="0" fontId="10" fillId="6" borderId="15" xfId="3" applyFont="1" applyFill="1" applyBorder="1" applyAlignment="1">
      <alignment horizontal="center" vertical="center" wrapText="1"/>
    </xf>
    <xf numFmtId="0" fontId="4" fillId="3" borderId="5" xfId="2" applyFont="1" applyBorder="1" applyAlignment="1">
      <alignment horizontal="center" vertical="top" wrapText="1"/>
    </xf>
    <xf numFmtId="0" fontId="24" fillId="3" borderId="0" xfId="2" applyFont="1" applyBorder="1" applyAlignment="1">
      <alignment horizontal="center" vertical="top" wrapText="1"/>
    </xf>
    <xf numFmtId="0" fontId="24" fillId="3" borderId="6" xfId="2" applyFont="1" applyBorder="1" applyAlignment="1">
      <alignment horizontal="center" vertical="top" wrapText="1"/>
    </xf>
    <xf numFmtId="0" fontId="24" fillId="3" borderId="5" xfId="2" applyFont="1" applyBorder="1" applyAlignment="1">
      <alignment horizontal="center" vertical="top" wrapText="1"/>
    </xf>
    <xf numFmtId="0" fontId="24" fillId="3" borderId="1" xfId="2" applyFont="1" applyBorder="1" applyAlignment="1">
      <alignment horizontal="center" vertical="top" wrapText="1"/>
    </xf>
    <xf numFmtId="0" fontId="24" fillId="3" borderId="7" xfId="2" applyFont="1" applyBorder="1" applyAlignment="1">
      <alignment horizontal="center" vertical="top" wrapText="1"/>
    </xf>
    <xf numFmtId="0" fontId="24" fillId="3" borderId="8" xfId="2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10" fillId="5" borderId="13" xfId="3" applyFont="1" applyBorder="1" applyAlignment="1">
      <alignment horizontal="center" wrapText="1"/>
    </xf>
    <xf numFmtId="0" fontId="10" fillId="5" borderId="14" xfId="3" applyFont="1" applyBorder="1" applyAlignment="1">
      <alignment horizontal="center" wrapText="1"/>
    </xf>
    <xf numFmtId="0" fontId="10" fillId="5" borderId="15" xfId="3" applyFont="1" applyBorder="1" applyAlignment="1">
      <alignment horizontal="center" wrapText="1"/>
    </xf>
    <xf numFmtId="0" fontId="10" fillId="6" borderId="2" xfId="3" applyFont="1" applyFill="1" applyBorder="1" applyAlignment="1">
      <alignment horizontal="center" wrapText="1"/>
    </xf>
    <xf numFmtId="0" fontId="10" fillId="6" borderId="4" xfId="3" applyFont="1" applyFill="1" applyBorder="1" applyAlignment="1">
      <alignment horizontal="center" wrapText="1"/>
    </xf>
    <xf numFmtId="0" fontId="10" fillId="6" borderId="5" xfId="3" applyFont="1" applyFill="1" applyBorder="1" applyAlignment="1">
      <alignment horizontal="center" wrapText="1"/>
    </xf>
    <xf numFmtId="0" fontId="10" fillId="6" borderId="0" xfId="3" applyFont="1" applyFill="1" applyBorder="1" applyAlignment="1">
      <alignment horizontal="center" wrapText="1"/>
    </xf>
    <xf numFmtId="0" fontId="10" fillId="6" borderId="13" xfId="3" applyFont="1" applyFill="1" applyBorder="1" applyAlignment="1">
      <alignment horizontal="center" wrapText="1"/>
    </xf>
    <xf numFmtId="0" fontId="10" fillId="6" borderId="14" xfId="3" applyFont="1" applyFill="1" applyBorder="1" applyAlignment="1">
      <alignment horizontal="center" wrapText="1"/>
    </xf>
    <xf numFmtId="0" fontId="10" fillId="6" borderId="15" xfId="3" applyFont="1" applyFill="1" applyBorder="1" applyAlignment="1">
      <alignment horizont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20" xfId="0" applyFont="1" applyBorder="1" applyAlignment="1">
      <alignment horizontal="center" vertical="top" wrapText="1"/>
    </xf>
    <xf numFmtId="0" fontId="9" fillId="0" borderId="35" xfId="0" applyFont="1" applyBorder="1" applyAlignment="1">
      <alignment horizontal="center" vertical="top" wrapText="1"/>
    </xf>
    <xf numFmtId="0" fontId="9" fillId="0" borderId="52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67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9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9" fillId="0" borderId="17" xfId="0" applyFont="1" applyBorder="1" applyAlignment="1">
      <alignment horizontal="center" vertical="top" wrapText="1"/>
    </xf>
    <xf numFmtId="0" fontId="9" fillId="0" borderId="18" xfId="0" applyFont="1" applyBorder="1" applyAlignment="1">
      <alignment horizontal="center" vertical="top" wrapText="1"/>
    </xf>
    <xf numFmtId="0" fontId="9" fillId="0" borderId="60" xfId="0" applyFont="1" applyBorder="1" applyAlignment="1">
      <alignment horizontal="center" vertical="top" wrapText="1"/>
    </xf>
    <xf numFmtId="0" fontId="9" fillId="0" borderId="21" xfId="0" applyFont="1" applyBorder="1" applyAlignment="1">
      <alignment horizontal="center" vertical="top" wrapText="1"/>
    </xf>
    <xf numFmtId="0" fontId="9" fillId="0" borderId="22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center" vertical="top" wrapText="1"/>
    </xf>
    <xf numFmtId="0" fontId="9" fillId="0" borderId="6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9" fillId="0" borderId="53" xfId="0" applyFont="1" applyBorder="1" applyAlignment="1">
      <alignment horizontal="center" vertical="top" wrapText="1"/>
    </xf>
    <xf numFmtId="0" fontId="9" fillId="0" borderId="34" xfId="0" applyFont="1" applyBorder="1" applyAlignment="1">
      <alignment horizontal="left" vertical="top" wrapText="1"/>
    </xf>
    <xf numFmtId="0" fontId="9" fillId="0" borderId="21" xfId="0" applyFont="1" applyBorder="1" applyAlignment="1">
      <alignment horizontal="left" vertical="top" wrapText="1"/>
    </xf>
    <xf numFmtId="0" fontId="9" fillId="0" borderId="22" xfId="0" applyFont="1" applyBorder="1" applyAlignment="1">
      <alignment horizontal="left" vertical="top" wrapText="1"/>
    </xf>
    <xf numFmtId="0" fontId="9" fillId="0" borderId="51" xfId="0" applyFont="1" applyBorder="1" applyAlignment="1">
      <alignment horizontal="center" vertical="top"/>
    </xf>
    <xf numFmtId="0" fontId="9" fillId="0" borderId="65" xfId="0" applyFont="1" applyBorder="1" applyAlignment="1">
      <alignment horizontal="center" vertical="top"/>
    </xf>
    <xf numFmtId="0" fontId="9" fillId="0" borderId="52" xfId="0" applyFont="1" applyBorder="1" applyAlignment="1">
      <alignment horizontal="center" vertical="top"/>
    </xf>
    <xf numFmtId="0" fontId="9" fillId="0" borderId="36" xfId="0" applyFont="1" applyBorder="1" applyAlignment="1"/>
    <xf numFmtId="0" fontId="9" fillId="0" borderId="65" xfId="0" applyFont="1" applyBorder="1" applyAlignment="1"/>
    <xf numFmtId="0" fontId="9" fillId="0" borderId="52" xfId="0" applyFont="1" applyBorder="1" applyAlignment="1"/>
    <xf numFmtId="0" fontId="10" fillId="0" borderId="38" xfId="0" applyFont="1" applyBorder="1" applyAlignment="1">
      <alignment horizontal="center" wrapText="1"/>
    </xf>
    <xf numFmtId="0" fontId="10" fillId="0" borderId="66" xfId="0" applyFont="1" applyBorder="1" applyAlignment="1">
      <alignment horizontal="center" wrapText="1"/>
    </xf>
    <xf numFmtId="0" fontId="10" fillId="0" borderId="66" xfId="0" applyFont="1" applyBorder="1" applyAlignment="1">
      <alignment horizontal="center"/>
    </xf>
    <xf numFmtId="0" fontId="9" fillId="0" borderId="60" xfId="0" applyFont="1" applyBorder="1" applyAlignment="1">
      <alignment horizontal="left" vertical="top" wrapText="1"/>
    </xf>
    <xf numFmtId="0" fontId="9" fillId="0" borderId="17" xfId="0" applyFont="1" applyBorder="1" applyAlignment="1">
      <alignment horizontal="left" vertical="top" wrapText="1"/>
    </xf>
    <xf numFmtId="0" fontId="9" fillId="0" borderId="18" xfId="0" applyFont="1" applyBorder="1" applyAlignment="1">
      <alignment horizontal="left" vertical="top" wrapText="1"/>
    </xf>
    <xf numFmtId="0" fontId="9" fillId="0" borderId="20" xfId="0" applyFont="1" applyBorder="1" applyAlignment="1"/>
    <xf numFmtId="0" fontId="9" fillId="0" borderId="20" xfId="0" applyFont="1" applyBorder="1" applyAlignment="1">
      <alignment vertical="top" wrapText="1"/>
    </xf>
    <xf numFmtId="0" fontId="9" fillId="0" borderId="36" xfId="0" applyFont="1" applyBorder="1" applyAlignment="1">
      <alignment vertical="top" wrapText="1"/>
    </xf>
    <xf numFmtId="0" fontId="9" fillId="0" borderId="65" xfId="0" applyFont="1" applyBorder="1" applyAlignment="1">
      <alignment vertical="top" wrapText="1"/>
    </xf>
    <xf numFmtId="0" fontId="9" fillId="0" borderId="52" xfId="0" applyFont="1" applyBorder="1" applyAlignment="1">
      <alignment vertical="top" wrapText="1"/>
    </xf>
    <xf numFmtId="49" fontId="9" fillId="0" borderId="5" xfId="0" applyNumberFormat="1" applyFont="1" applyBorder="1" applyAlignment="1">
      <alignment horizontal="center"/>
    </xf>
    <xf numFmtId="0" fontId="9" fillId="0" borderId="0" xfId="0" applyFont="1" applyBorder="1"/>
    <xf numFmtId="0" fontId="9" fillId="0" borderId="5" xfId="0" applyFont="1" applyBorder="1"/>
    <xf numFmtId="0" fontId="9" fillId="0" borderId="20" xfId="0" applyFont="1" applyBorder="1" applyAlignment="1">
      <alignment horizontal="left" vertical="top" wrapText="1"/>
    </xf>
    <xf numFmtId="0" fontId="10" fillId="6" borderId="1" xfId="3" applyFont="1" applyFill="1" applyBorder="1" applyAlignment="1">
      <alignment horizontal="center" wrapText="1"/>
    </xf>
    <xf numFmtId="0" fontId="0" fillId="4" borderId="7" xfId="0" applyFont="1" applyFill="1" applyBorder="1" applyAlignment="1">
      <alignment horizontal="center" wrapText="1"/>
    </xf>
    <xf numFmtId="0" fontId="10" fillId="6" borderId="60" xfId="3" applyFont="1" applyFill="1" applyBorder="1" applyAlignment="1">
      <alignment horizontal="center" wrapText="1"/>
    </xf>
    <xf numFmtId="0" fontId="10" fillId="6" borderId="17" xfId="3" applyFont="1" applyFill="1" applyBorder="1" applyAlignment="1">
      <alignment horizontal="center" wrapText="1"/>
    </xf>
    <xf numFmtId="0" fontId="10" fillId="6" borderId="18" xfId="3" applyFont="1" applyFill="1" applyBorder="1" applyAlignment="1">
      <alignment horizontal="center" wrapText="1"/>
    </xf>
    <xf numFmtId="0" fontId="9" fillId="6" borderId="60" xfId="3" applyFont="1" applyFill="1" applyBorder="1" applyAlignment="1">
      <alignment horizontal="center" wrapText="1"/>
    </xf>
    <xf numFmtId="0" fontId="9" fillId="0" borderId="25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26" xfId="0" applyFont="1" applyBorder="1" applyAlignment="1">
      <alignment horizontal="left" vertical="top" wrapText="1"/>
    </xf>
    <xf numFmtId="0" fontId="10" fillId="6" borderId="16" xfId="3" applyFont="1" applyFill="1" applyBorder="1" applyAlignment="1">
      <alignment horizontal="center" wrapText="1"/>
    </xf>
    <xf numFmtId="0" fontId="9" fillId="6" borderId="60" xfId="3" applyFont="1" applyFill="1" applyBorder="1" applyAlignment="1">
      <alignment horizontal="left" wrapText="1"/>
    </xf>
    <xf numFmtId="0" fontId="10" fillId="6" borderId="17" xfId="3" applyFont="1" applyFill="1" applyBorder="1" applyAlignment="1">
      <alignment horizontal="left" wrapText="1"/>
    </xf>
    <xf numFmtId="0" fontId="10" fillId="6" borderId="18" xfId="3" applyFont="1" applyFill="1" applyBorder="1" applyAlignment="1">
      <alignment horizontal="left" wrapText="1"/>
    </xf>
    <xf numFmtId="0" fontId="9" fillId="0" borderId="16" xfId="0" applyFont="1" applyBorder="1" applyAlignment="1">
      <alignment horizontal="left" vertical="top" wrapText="1"/>
    </xf>
    <xf numFmtId="49" fontId="9" fillId="0" borderId="6" xfId="0" applyNumberFormat="1" applyFont="1" applyBorder="1" applyAlignment="1">
      <alignment horizontal="center"/>
    </xf>
    <xf numFmtId="49" fontId="9" fillId="0" borderId="0" xfId="0" applyNumberFormat="1" applyFont="1" applyBorder="1" applyAlignment="1">
      <alignment horizontal="center"/>
    </xf>
    <xf numFmtId="0" fontId="9" fillId="0" borderId="21" xfId="0" applyFont="1" applyBorder="1"/>
    <xf numFmtId="0" fontId="9" fillId="0" borderId="22" xfId="0" applyFont="1" applyBorder="1"/>
    <xf numFmtId="0" fontId="9" fillId="0" borderId="20" xfId="0" applyFont="1" applyBorder="1"/>
    <xf numFmtId="0" fontId="9" fillId="0" borderId="17" xfId="0" applyFont="1" applyBorder="1"/>
    <xf numFmtId="0" fontId="9" fillId="0" borderId="18" xfId="0" applyFont="1" applyBorder="1"/>
    <xf numFmtId="0" fontId="16" fillId="3" borderId="2" xfId="2" applyFont="1" applyBorder="1" applyAlignment="1">
      <alignment horizontal="right" wrapText="1"/>
    </xf>
    <xf numFmtId="0" fontId="16" fillId="3" borderId="3" xfId="2" applyFont="1" applyBorder="1" applyAlignment="1">
      <alignment horizontal="right" wrapText="1"/>
    </xf>
    <xf numFmtId="0" fontId="16" fillId="3" borderId="4" xfId="2" applyFont="1" applyBorder="1" applyAlignment="1">
      <alignment horizontal="right" wrapText="1"/>
    </xf>
    <xf numFmtId="0" fontId="16" fillId="2" borderId="5" xfId="1" applyFont="1" applyBorder="1" applyAlignment="1">
      <alignment horizontal="right" wrapText="1"/>
    </xf>
    <xf numFmtId="0" fontId="16" fillId="2" borderId="0" xfId="1" applyFont="1" applyBorder="1" applyAlignment="1">
      <alignment horizontal="right" wrapText="1"/>
    </xf>
    <xf numFmtId="0" fontId="16" fillId="2" borderId="6" xfId="1" applyFont="1" applyBorder="1" applyAlignment="1">
      <alignment horizontal="right" wrapText="1"/>
    </xf>
    <xf numFmtId="0" fontId="16" fillId="2" borderId="1" xfId="1" applyFont="1" applyBorder="1" applyAlignment="1">
      <alignment horizontal="right" wrapText="1"/>
    </xf>
    <xf numFmtId="0" fontId="16" fillId="2" borderId="7" xfId="1" applyFont="1" applyBorder="1" applyAlignment="1">
      <alignment horizontal="right" wrapText="1"/>
    </xf>
    <xf numFmtId="0" fontId="16" fillId="2" borderId="8" xfId="1" applyFont="1" applyBorder="1" applyAlignment="1">
      <alignment horizontal="right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3" fillId="6" borderId="14" xfId="1" applyFont="1" applyFill="1" applyBorder="1" applyAlignment="1">
      <alignment horizontal="center" wrapText="1"/>
    </xf>
    <xf numFmtId="0" fontId="3" fillId="6" borderId="15" xfId="1" applyFont="1" applyFill="1" applyBorder="1" applyAlignment="1">
      <alignment horizontal="center" wrapText="1"/>
    </xf>
    <xf numFmtId="0" fontId="10" fillId="6" borderId="5" xfId="3" applyFont="1" applyFill="1" applyBorder="1" applyAlignment="1">
      <alignment horizontal="center" vertical="top" wrapText="1"/>
    </xf>
    <xf numFmtId="0" fontId="10" fillId="6" borderId="0" xfId="3" applyFont="1" applyFill="1" applyBorder="1" applyAlignment="1">
      <alignment horizontal="center" vertical="top" wrapText="1"/>
    </xf>
    <xf numFmtId="0" fontId="9" fillId="0" borderId="60" xfId="0" applyFont="1" applyBorder="1" applyAlignment="1">
      <alignment horizontal="left" vertical="center"/>
    </xf>
    <xf numFmtId="0" fontId="9" fillId="0" borderId="64" xfId="0" applyFont="1" applyBorder="1" applyAlignment="1">
      <alignment horizontal="center" vertical="top" wrapText="1"/>
    </xf>
    <xf numFmtId="0" fontId="8" fillId="7" borderId="1" xfId="2" applyFont="1" applyFill="1" applyBorder="1" applyAlignment="1">
      <alignment horizontal="center" vertical="center" wrapText="1"/>
    </xf>
    <xf numFmtId="0" fontId="8" fillId="7" borderId="7" xfId="2" applyFont="1" applyFill="1" applyBorder="1" applyAlignment="1">
      <alignment horizontal="center" vertical="center" wrapText="1"/>
    </xf>
    <xf numFmtId="0" fontId="8" fillId="7" borderId="8" xfId="2" applyFont="1" applyFill="1" applyBorder="1" applyAlignment="1">
      <alignment horizontal="center" vertical="center" wrapText="1"/>
    </xf>
    <xf numFmtId="0" fontId="8" fillId="3" borderId="2" xfId="2" applyFont="1" applyBorder="1" applyAlignment="1">
      <alignment horizontal="center" vertical="center" wrapText="1"/>
    </xf>
    <xf numFmtId="0" fontId="8" fillId="3" borderId="3" xfId="2" applyFont="1" applyBorder="1" applyAlignment="1">
      <alignment horizontal="center" vertical="center" wrapText="1"/>
    </xf>
    <xf numFmtId="0" fontId="8" fillId="3" borderId="4" xfId="2" applyFont="1" applyBorder="1" applyAlignment="1">
      <alignment horizontal="center" vertical="center" wrapText="1"/>
    </xf>
    <xf numFmtId="0" fontId="8" fillId="3" borderId="5" xfId="2" applyFont="1" applyBorder="1" applyAlignment="1">
      <alignment horizontal="center" vertical="center" wrapText="1"/>
    </xf>
    <xf numFmtId="0" fontId="8" fillId="3" borderId="0" xfId="2" applyFont="1" applyBorder="1" applyAlignment="1">
      <alignment horizontal="center" vertical="center" wrapText="1"/>
    </xf>
    <xf numFmtId="0" fontId="8" fillId="3" borderId="6" xfId="2" applyFont="1" applyBorder="1" applyAlignment="1">
      <alignment horizontal="center" vertical="center" wrapText="1"/>
    </xf>
    <xf numFmtId="0" fontId="8" fillId="3" borderId="1" xfId="2" applyFont="1" applyBorder="1" applyAlignment="1">
      <alignment horizontal="center" vertical="center" wrapText="1"/>
    </xf>
    <xf numFmtId="0" fontId="8" fillId="3" borderId="7" xfId="2" applyFont="1" applyBorder="1" applyAlignment="1">
      <alignment horizontal="center" vertical="center" wrapText="1"/>
    </xf>
    <xf numFmtId="0" fontId="8" fillId="3" borderId="8" xfId="2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2" fontId="4" fillId="0" borderId="31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2" fontId="4" fillId="0" borderId="20" xfId="0" applyNumberFormat="1" applyFont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2" fontId="4" fillId="0" borderId="41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49" fontId="2" fillId="3" borderId="5" xfId="2" applyNumberFormat="1" applyFont="1" applyBorder="1" applyAlignment="1">
      <alignment horizontal="right" vertical="top" wrapText="1"/>
    </xf>
    <xf numFmtId="49" fontId="2" fillId="3" borderId="0" xfId="2" applyNumberFormat="1" applyFont="1" applyBorder="1" applyAlignment="1">
      <alignment horizontal="right" vertical="top" wrapText="1"/>
    </xf>
    <xf numFmtId="49" fontId="2" fillId="3" borderId="6" xfId="2" applyNumberFormat="1" applyFont="1" applyBorder="1" applyAlignment="1">
      <alignment horizontal="right" vertical="top" wrapText="1"/>
    </xf>
    <xf numFmtId="49" fontId="2" fillId="3" borderId="1" xfId="2" applyNumberFormat="1" applyFont="1" applyBorder="1" applyAlignment="1">
      <alignment horizontal="right" vertical="top" wrapText="1"/>
    </xf>
    <xf numFmtId="49" fontId="2" fillId="3" borderId="7" xfId="2" applyNumberFormat="1" applyFont="1" applyBorder="1" applyAlignment="1">
      <alignment horizontal="right" vertical="top" wrapText="1"/>
    </xf>
    <xf numFmtId="49" fontId="2" fillId="3" borderId="8" xfId="2" applyNumberFormat="1" applyFont="1" applyBorder="1" applyAlignment="1">
      <alignment horizontal="right" vertical="top" wrapText="1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3" borderId="5" xfId="2" applyFont="1" applyBorder="1" applyAlignment="1">
      <alignment horizontal="right" wrapText="1"/>
    </xf>
    <xf numFmtId="0" fontId="2" fillId="3" borderId="0" xfId="2" applyFont="1" applyBorder="1" applyAlignment="1">
      <alignment horizontal="right" wrapText="1"/>
    </xf>
    <xf numFmtId="0" fontId="2" fillId="3" borderId="6" xfId="2" applyFont="1" applyBorder="1" applyAlignment="1">
      <alignment horizontal="right" wrapText="1"/>
    </xf>
    <xf numFmtId="0" fontId="2" fillId="3" borderId="1" xfId="2" applyFont="1" applyBorder="1" applyAlignment="1">
      <alignment horizontal="right" wrapText="1"/>
    </xf>
    <xf numFmtId="0" fontId="2" fillId="3" borderId="7" xfId="2" applyFont="1" applyBorder="1" applyAlignment="1">
      <alignment horizontal="right" wrapText="1"/>
    </xf>
    <xf numFmtId="0" fontId="2" fillId="3" borderId="8" xfId="2" applyFont="1" applyBorder="1" applyAlignment="1">
      <alignment horizontal="right" wrapText="1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164" fontId="6" fillId="0" borderId="17" xfId="4" applyNumberFormat="1" applyFont="1" applyBorder="1" applyAlignment="1" applyProtection="1">
      <alignment horizontal="center"/>
    </xf>
    <xf numFmtId="164" fontId="6" fillId="0" borderId="18" xfId="4" applyNumberFormat="1" applyFont="1" applyBorder="1" applyAlignment="1" applyProtection="1">
      <alignment horizontal="center"/>
    </xf>
    <xf numFmtId="164" fontId="6" fillId="0" borderId="21" xfId="4" applyNumberFormat="1" applyFont="1" applyBorder="1" applyAlignment="1" applyProtection="1">
      <alignment horizontal="center"/>
    </xf>
    <xf numFmtId="164" fontId="6" fillId="0" borderId="22" xfId="4" applyNumberFormat="1" applyFont="1" applyBorder="1" applyAlignment="1" applyProtection="1">
      <alignment horizont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4" fillId="0" borderId="14" xfId="0" applyFont="1" applyBorder="1" applyAlignment="1">
      <alignment horizontal="center" vertical="center"/>
    </xf>
    <xf numFmtId="0" fontId="9" fillId="6" borderId="25" xfId="2" applyFont="1" applyFill="1" applyBorder="1" applyAlignment="1">
      <alignment horizontal="center" vertical="center" wrapText="1"/>
    </xf>
    <xf numFmtId="0" fontId="9" fillId="6" borderId="0" xfId="2" applyFont="1" applyFill="1" applyBorder="1" applyAlignment="1">
      <alignment horizontal="center" vertical="center" wrapText="1"/>
    </xf>
    <xf numFmtId="0" fontId="9" fillId="6" borderId="26" xfId="2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center"/>
    </xf>
    <xf numFmtId="0" fontId="51" fillId="0" borderId="47" xfId="0" applyFont="1" applyBorder="1" applyAlignment="1">
      <alignment horizontal="center" wrapText="1"/>
    </xf>
    <xf numFmtId="0" fontId="51" fillId="0" borderId="20" xfId="0" applyFont="1" applyBorder="1" applyAlignment="1">
      <alignment horizontal="center" wrapText="1"/>
    </xf>
    <xf numFmtId="0" fontId="51" fillId="4" borderId="20" xfId="0" applyFont="1" applyFill="1" applyBorder="1" applyAlignment="1">
      <alignment horizontal="center" vertical="center"/>
    </xf>
    <xf numFmtId="0" fontId="51" fillId="0" borderId="20" xfId="0" applyFont="1" applyBorder="1" applyAlignment="1">
      <alignment horizontal="center" vertical="center" wrapText="1"/>
    </xf>
    <xf numFmtId="0" fontId="49" fillId="0" borderId="20" xfId="0" applyFont="1" applyBorder="1" applyAlignment="1"/>
    <xf numFmtId="0" fontId="49" fillId="0" borderId="20" xfId="0" applyFont="1" applyBorder="1"/>
    <xf numFmtId="0" fontId="51" fillId="0" borderId="53" xfId="0" applyFont="1" applyBorder="1" applyAlignment="1">
      <alignment horizontal="center" wrapText="1"/>
    </xf>
    <xf numFmtId="0" fontId="51" fillId="0" borderId="22" xfId="0" applyFont="1" applyBorder="1" applyAlignment="1">
      <alignment horizontal="center" wrapText="1"/>
    </xf>
    <xf numFmtId="0" fontId="51" fillId="4" borderId="35" xfId="0" applyFont="1" applyFill="1" applyBorder="1" applyAlignment="1">
      <alignment horizontal="center" vertical="center"/>
    </xf>
    <xf numFmtId="0" fontId="49" fillId="0" borderId="20" xfId="0" applyFont="1" applyBorder="1" applyAlignment="1">
      <alignment horizontal="center" wrapText="1"/>
    </xf>
    <xf numFmtId="0" fontId="51" fillId="0" borderId="34" xfId="0" applyFont="1" applyBorder="1" applyAlignment="1">
      <alignment horizontal="center" wrapText="1"/>
    </xf>
    <xf numFmtId="0" fontId="51" fillId="0" borderId="20" xfId="0" applyFont="1" applyBorder="1"/>
    <xf numFmtId="0" fontId="51" fillId="0" borderId="46" xfId="0" applyFont="1" applyBorder="1" applyAlignment="1">
      <alignment horizontal="center" wrapText="1"/>
    </xf>
    <xf numFmtId="0" fontId="49" fillId="0" borderId="30" xfId="0" applyFont="1" applyBorder="1"/>
    <xf numFmtId="0" fontId="50" fillId="5" borderId="2" xfId="3" applyFont="1" applyBorder="1" applyAlignment="1">
      <alignment horizontal="center" vertical="center" wrapText="1"/>
    </xf>
    <xf numFmtId="0" fontId="49" fillId="0" borderId="3" xfId="0" applyFont="1" applyBorder="1"/>
    <xf numFmtId="0" fontId="49" fillId="0" borderId="4" xfId="0" applyFont="1" applyBorder="1"/>
    <xf numFmtId="0" fontId="49" fillId="0" borderId="1" xfId="0" applyFont="1" applyBorder="1"/>
    <xf numFmtId="0" fontId="49" fillId="0" borderId="7" xfId="0" applyFont="1" applyBorder="1"/>
    <xf numFmtId="0" fontId="49" fillId="0" borderId="8" xfId="0" applyFont="1" applyBorder="1"/>
    <xf numFmtId="0" fontId="52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52" fillId="0" borderId="33" xfId="0" applyFont="1" applyBorder="1" applyAlignment="1">
      <alignment horizontal="center" vertical="center"/>
    </xf>
    <xf numFmtId="0" fontId="52" fillId="0" borderId="38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52" fillId="0" borderId="74" xfId="0" applyFont="1" applyBorder="1" applyAlignment="1">
      <alignment horizontal="center" vertical="center"/>
    </xf>
    <xf numFmtId="0" fontId="52" fillId="0" borderId="77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2" fillId="0" borderId="50" xfId="0" applyFont="1" applyBorder="1" applyAlignment="1">
      <alignment horizontal="center" vertical="center"/>
    </xf>
    <xf numFmtId="0" fontId="52" fillId="0" borderId="43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wrapText="1"/>
    </xf>
    <xf numFmtId="0" fontId="51" fillId="6" borderId="16" xfId="3" applyNumberFormat="1" applyFont="1" applyFill="1" applyBorder="1" applyAlignment="1">
      <alignment horizontal="center" vertical="center" wrapText="1"/>
    </xf>
    <xf numFmtId="0" fontId="51" fillId="6" borderId="20" xfId="3" applyNumberFormat="1" applyFont="1" applyFill="1" applyBorder="1" applyAlignment="1">
      <alignment horizontal="center" vertical="center" wrapText="1"/>
    </xf>
    <xf numFmtId="0" fontId="51" fillId="6" borderId="25" xfId="3" applyNumberFormat="1" applyFont="1" applyFill="1" applyBorder="1" applyAlignment="1">
      <alignment horizontal="center" vertical="center" wrapText="1"/>
    </xf>
    <xf numFmtId="0" fontId="51" fillId="6" borderId="60" xfId="3" applyNumberFormat="1" applyFont="1" applyFill="1" applyBorder="1" applyAlignment="1">
      <alignment horizontal="center" vertical="center" wrapText="1"/>
    </xf>
    <xf numFmtId="0" fontId="51" fillId="6" borderId="36" xfId="3" applyNumberFormat="1" applyFont="1" applyFill="1" applyBorder="1" applyAlignment="1">
      <alignment horizontal="center" vertical="center" wrapText="1"/>
    </xf>
    <xf numFmtId="0" fontId="51" fillId="6" borderId="65" xfId="3" applyNumberFormat="1" applyFont="1" applyFill="1" applyBorder="1" applyAlignment="1">
      <alignment horizontal="center" vertical="center" wrapText="1"/>
    </xf>
    <xf numFmtId="0" fontId="51" fillId="6" borderId="0" xfId="3" applyNumberFormat="1" applyFont="1" applyFill="1" applyBorder="1" applyAlignment="1">
      <alignment horizontal="center" vertical="center" wrapText="1"/>
    </xf>
    <xf numFmtId="0" fontId="49" fillId="0" borderId="36" xfId="0" applyNumberFormat="1" applyFont="1" applyBorder="1" applyAlignment="1">
      <alignment horizontal="center" vertical="center"/>
    </xf>
    <xf numFmtId="0" fontId="49" fillId="0" borderId="65" xfId="0" applyNumberFormat="1" applyFont="1" applyBorder="1" applyAlignment="1">
      <alignment horizontal="center" vertical="center"/>
    </xf>
    <xf numFmtId="0" fontId="49" fillId="0" borderId="52" xfId="0" applyNumberFormat="1" applyFont="1" applyBorder="1" applyAlignment="1">
      <alignment horizontal="center" vertical="center"/>
    </xf>
    <xf numFmtId="0" fontId="47" fillId="3" borderId="2" xfId="2" applyFont="1" applyBorder="1" applyAlignment="1">
      <alignment horizontal="right" wrapText="1"/>
    </xf>
    <xf numFmtId="0" fontId="48" fillId="0" borderId="3" xfId="0" applyFont="1" applyBorder="1"/>
    <xf numFmtId="0" fontId="48" fillId="0" borderId="4" xfId="0" applyFont="1" applyBorder="1"/>
    <xf numFmtId="0" fontId="48" fillId="0" borderId="5" xfId="0" applyFont="1" applyBorder="1"/>
    <xf numFmtId="0" fontId="48" fillId="0" borderId="0" xfId="0" applyFont="1" applyBorder="1"/>
    <xf numFmtId="0" fontId="48" fillId="0" borderId="6" xfId="0" applyFont="1" applyBorder="1"/>
    <xf numFmtId="0" fontId="47" fillId="2" borderId="5" xfId="1" applyFont="1" applyBorder="1" applyAlignment="1">
      <alignment horizontal="right" vertical="center" wrapText="1"/>
    </xf>
    <xf numFmtId="0" fontId="48" fillId="0" borderId="1" xfId="0" applyFont="1" applyBorder="1"/>
    <xf numFmtId="0" fontId="48" fillId="0" borderId="7" xfId="0" applyFont="1" applyBorder="1"/>
    <xf numFmtId="0" fontId="48" fillId="0" borderId="8" xfId="0" applyFont="1" applyBorder="1"/>
    <xf numFmtId="0" fontId="50" fillId="0" borderId="2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/>
    </xf>
    <xf numFmtId="0" fontId="50" fillId="0" borderId="33" xfId="0" applyFont="1" applyBorder="1" applyAlignment="1">
      <alignment horizontal="center" vertical="center"/>
    </xf>
    <xf numFmtId="0" fontId="50" fillId="0" borderId="38" xfId="0" applyFont="1" applyBorder="1" applyAlignment="1">
      <alignment horizontal="center" vertical="center" wrapText="1"/>
    </xf>
    <xf numFmtId="0" fontId="50" fillId="0" borderId="67" xfId="0" applyFont="1" applyBorder="1" applyAlignment="1">
      <alignment horizontal="center" vertical="center" wrapText="1"/>
    </xf>
    <xf numFmtId="0" fontId="50" fillId="0" borderId="74" xfId="0" applyFont="1" applyBorder="1" applyAlignment="1">
      <alignment horizontal="center" vertical="center"/>
    </xf>
    <xf numFmtId="0" fontId="50" fillId="0" borderId="77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50" fillId="0" borderId="31" xfId="0" applyFont="1" applyBorder="1" applyAlignment="1">
      <alignment horizontal="center" vertical="center"/>
    </xf>
    <xf numFmtId="0" fontId="50" fillId="0" borderId="50" xfId="0" applyFont="1" applyBorder="1" applyAlignment="1">
      <alignment horizontal="center" vertical="center"/>
    </xf>
    <xf numFmtId="0" fontId="50" fillId="0" borderId="43" xfId="0" applyFont="1" applyBorder="1" applyAlignment="1">
      <alignment horizontal="center"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/>
    </xf>
    <xf numFmtId="0" fontId="50" fillId="5" borderId="13" xfId="3" applyFont="1" applyBorder="1" applyAlignment="1">
      <alignment horizontal="center" vertical="center" wrapText="1"/>
    </xf>
    <xf numFmtId="0" fontId="49" fillId="0" borderId="14" xfId="0" applyFont="1" applyBorder="1"/>
    <xf numFmtId="0" fontId="49" fillId="0" borderId="15" xfId="0" applyFont="1" applyBorder="1"/>
    <xf numFmtId="0" fontId="9" fillId="0" borderId="53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41" xfId="0" applyFont="1" applyBorder="1" applyAlignment="1">
      <alignment horizontal="center" vertical="center"/>
    </xf>
    <xf numFmtId="0" fontId="9" fillId="4" borderId="20" xfId="0" applyFont="1" applyFill="1" applyBorder="1" applyAlignment="1">
      <alignment horizontal="center"/>
    </xf>
    <xf numFmtId="0" fontId="9" fillId="4" borderId="34" xfId="0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0" fontId="9" fillId="4" borderId="53" xfId="0" applyFont="1" applyFill="1" applyBorder="1" applyAlignment="1">
      <alignment horizontal="center"/>
    </xf>
    <xf numFmtId="0" fontId="9" fillId="0" borderId="34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57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4" fillId="5" borderId="1" xfId="3" applyFont="1" applyBorder="1" applyAlignment="1">
      <alignment horizontal="center" wrapText="1"/>
    </xf>
    <xf numFmtId="0" fontId="4" fillId="5" borderId="7" xfId="3" applyFont="1" applyBorder="1" applyAlignment="1">
      <alignment horizontal="center" wrapText="1"/>
    </xf>
    <xf numFmtId="0" fontId="4" fillId="5" borderId="0" xfId="3" applyFont="1" applyBorder="1" applyAlignment="1">
      <alignment horizontal="center" wrapText="1"/>
    </xf>
    <xf numFmtId="0" fontId="4" fillId="5" borderId="6" xfId="3" applyFont="1" applyBorder="1" applyAlignment="1">
      <alignment horizontal="center" wrapText="1"/>
    </xf>
    <xf numFmtId="0" fontId="10" fillId="0" borderId="74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/>
    </xf>
    <xf numFmtId="0" fontId="10" fillId="0" borderId="74" xfId="0" applyFont="1" applyBorder="1" applyAlignment="1">
      <alignment horizontal="center" wrapText="1"/>
    </xf>
    <xf numFmtId="0" fontId="10" fillId="0" borderId="78" xfId="0" applyFont="1" applyBorder="1" applyAlignment="1">
      <alignment horizont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wrapText="1"/>
    </xf>
    <xf numFmtId="0" fontId="10" fillId="0" borderId="14" xfId="0" applyFont="1" applyBorder="1" applyAlignment="1">
      <alignment horizontal="center" wrapText="1"/>
    </xf>
    <xf numFmtId="0" fontId="10" fillId="0" borderId="15" xfId="0" applyFont="1" applyBorder="1" applyAlignment="1">
      <alignment horizontal="center" wrapText="1"/>
    </xf>
    <xf numFmtId="0" fontId="8" fillId="6" borderId="12" xfId="3" applyNumberFormat="1" applyFont="1" applyFill="1" applyBorder="1" applyAlignment="1">
      <alignment horizontal="center" vertical="center" wrapText="1"/>
    </xf>
    <xf numFmtId="0" fontId="8" fillId="6" borderId="32" xfId="3" applyNumberFormat="1" applyFont="1" applyFill="1" applyBorder="1" applyAlignment="1">
      <alignment horizontal="center" vertical="center" wrapText="1"/>
    </xf>
    <xf numFmtId="0" fontId="8" fillId="6" borderId="33" xfId="3" applyNumberFormat="1" applyFont="1" applyFill="1" applyBorder="1" applyAlignment="1">
      <alignment horizontal="center" vertical="center" wrapText="1"/>
    </xf>
    <xf numFmtId="0" fontId="26" fillId="5" borderId="1" xfId="3" applyNumberFormat="1" applyFont="1" applyBorder="1" applyAlignment="1">
      <alignment horizontal="center" vertical="center" wrapText="1"/>
    </xf>
    <xf numFmtId="0" fontId="26" fillId="5" borderId="7" xfId="3" applyNumberFormat="1" applyFont="1" applyBorder="1" applyAlignment="1">
      <alignment horizontal="center" vertical="center" wrapText="1"/>
    </xf>
    <xf numFmtId="0" fontId="26" fillId="5" borderId="8" xfId="3" applyNumberFormat="1" applyFont="1" applyBorder="1" applyAlignment="1">
      <alignment horizontal="center" vertical="center" wrapText="1"/>
    </xf>
    <xf numFmtId="0" fontId="22" fillId="3" borderId="2" xfId="2" applyNumberFormat="1" applyFont="1" applyBorder="1" applyAlignment="1">
      <alignment horizontal="center" vertical="center" wrapText="1"/>
    </xf>
    <xf numFmtId="0" fontId="10" fillId="3" borderId="3" xfId="2" applyNumberFormat="1" applyFont="1" applyBorder="1" applyAlignment="1">
      <alignment horizontal="center" vertical="center" wrapText="1"/>
    </xf>
    <xf numFmtId="0" fontId="10" fillId="3" borderId="4" xfId="2" applyNumberFormat="1" applyFont="1" applyBorder="1" applyAlignment="1">
      <alignment horizontal="center" vertical="center" wrapText="1"/>
    </xf>
    <xf numFmtId="0" fontId="10" fillId="3" borderId="5" xfId="2" applyNumberFormat="1" applyFont="1" applyBorder="1" applyAlignment="1">
      <alignment horizontal="center" vertical="center" wrapText="1"/>
    </xf>
    <xf numFmtId="0" fontId="10" fillId="3" borderId="0" xfId="2" applyNumberFormat="1" applyFont="1" applyBorder="1" applyAlignment="1">
      <alignment horizontal="center" vertical="center" wrapText="1"/>
    </xf>
    <xf numFmtId="0" fontId="10" fillId="3" borderId="6" xfId="2" applyNumberFormat="1" applyFont="1" applyBorder="1" applyAlignment="1">
      <alignment horizontal="center" vertical="center" wrapText="1"/>
    </xf>
    <xf numFmtId="0" fontId="10" fillId="3" borderId="1" xfId="2" applyNumberFormat="1" applyFont="1" applyBorder="1" applyAlignment="1">
      <alignment horizontal="center" vertical="center" wrapText="1"/>
    </xf>
    <xf numFmtId="0" fontId="10" fillId="3" borderId="7" xfId="2" applyNumberFormat="1" applyFont="1" applyBorder="1" applyAlignment="1">
      <alignment horizontal="center" vertical="center" wrapText="1"/>
    </xf>
    <xf numFmtId="0" fontId="10" fillId="3" borderId="8" xfId="2" applyNumberFormat="1" applyFont="1" applyBorder="1" applyAlignment="1">
      <alignment horizontal="center" vertical="center" wrapText="1"/>
    </xf>
    <xf numFmtId="0" fontId="41" fillId="4" borderId="47" xfId="6" applyNumberFormat="1" applyFont="1" applyFill="1" applyBorder="1" applyAlignment="1">
      <alignment horizontal="center" vertical="center" wrapText="1"/>
    </xf>
    <xf numFmtId="0" fontId="41" fillId="4" borderId="50" xfId="6" applyNumberFormat="1" applyFont="1" applyFill="1" applyBorder="1" applyAlignment="1">
      <alignment horizontal="center" vertical="center" wrapText="1"/>
    </xf>
    <xf numFmtId="0" fontId="41" fillId="4" borderId="20" xfId="6" applyNumberFormat="1" applyFont="1" applyFill="1" applyBorder="1" applyAlignment="1" applyProtection="1">
      <alignment horizontal="left" vertical="center" wrapText="1"/>
    </xf>
    <xf numFmtId="0" fontId="41" fillId="4" borderId="41" xfId="6" applyNumberFormat="1" applyFont="1" applyFill="1" applyBorder="1" applyAlignment="1" applyProtection="1">
      <alignment horizontal="left" vertical="center" wrapText="1"/>
    </xf>
    <xf numFmtId="0" fontId="41" fillId="4" borderId="20" xfId="6" applyNumberFormat="1" applyFont="1" applyFill="1" applyBorder="1" applyAlignment="1" applyProtection="1">
      <alignment horizontal="center" vertical="center" wrapText="1"/>
    </xf>
    <xf numFmtId="0" fontId="41" fillId="4" borderId="41" xfId="6" applyNumberFormat="1" applyFont="1" applyFill="1" applyBorder="1" applyAlignment="1" applyProtection="1">
      <alignment horizontal="center" vertical="center" wrapText="1"/>
    </xf>
    <xf numFmtId="0" fontId="43" fillId="4" borderId="20" xfId="6" applyNumberFormat="1" applyFont="1" applyFill="1" applyBorder="1" applyAlignment="1" applyProtection="1">
      <alignment horizontal="center" vertical="center" wrapText="1"/>
    </xf>
    <xf numFmtId="0" fontId="43" fillId="4" borderId="41" xfId="6" applyNumberFormat="1" applyFont="1" applyFill="1" applyBorder="1" applyAlignment="1" applyProtection="1">
      <alignment horizontal="center" vertical="center" wrapText="1"/>
    </xf>
    <xf numFmtId="0" fontId="43" fillId="4" borderId="23" xfId="6" applyNumberFormat="1" applyFont="1" applyFill="1" applyBorder="1" applyAlignment="1" applyProtection="1">
      <alignment horizontal="center" vertical="center" wrapText="1"/>
    </xf>
    <xf numFmtId="0" fontId="43" fillId="4" borderId="43" xfId="6" applyNumberFormat="1" applyFont="1" applyFill="1" applyBorder="1" applyAlignment="1" applyProtection="1">
      <alignment horizontal="center" vertical="center" wrapText="1"/>
    </xf>
    <xf numFmtId="0" fontId="41" fillId="0" borderId="47" xfId="6" applyNumberFormat="1" applyFont="1" applyFill="1" applyBorder="1" applyAlignment="1">
      <alignment horizontal="center" vertical="center"/>
    </xf>
    <xf numFmtId="0" fontId="41" fillId="0" borderId="54" xfId="6" applyNumberFormat="1" applyFont="1" applyFill="1" applyBorder="1" applyAlignment="1">
      <alignment horizontal="left" vertical="center"/>
    </xf>
    <xf numFmtId="0" fontId="41" fillId="0" borderId="70" xfId="6" applyNumberFormat="1" applyFont="1" applyFill="1" applyBorder="1" applyAlignment="1">
      <alignment horizontal="left" vertical="center"/>
    </xf>
    <xf numFmtId="0" fontId="41" fillId="0" borderId="59" xfId="6" applyNumberFormat="1" applyFont="1" applyFill="1" applyBorder="1" applyAlignment="1">
      <alignment horizontal="left" vertical="center"/>
    </xf>
    <xf numFmtId="0" fontId="26" fillId="5" borderId="3" xfId="3" applyNumberFormat="1" applyFont="1" applyBorder="1" applyAlignment="1">
      <alignment horizontal="center" vertical="center" wrapText="1"/>
    </xf>
    <xf numFmtId="0" fontId="26" fillId="5" borderId="4" xfId="3" applyNumberFormat="1" applyFont="1" applyBorder="1" applyAlignment="1">
      <alignment horizontal="center" vertical="center" wrapText="1"/>
    </xf>
    <xf numFmtId="0" fontId="41" fillId="4" borderId="46" xfId="6" applyNumberFormat="1" applyFont="1" applyFill="1" applyBorder="1" applyAlignment="1">
      <alignment horizontal="center" vertical="center" wrapText="1"/>
    </xf>
    <xf numFmtId="0" fontId="41" fillId="4" borderId="30" xfId="6" applyNumberFormat="1" applyFont="1" applyFill="1" applyBorder="1" applyAlignment="1" applyProtection="1">
      <alignment horizontal="left" vertical="center" wrapText="1"/>
    </xf>
    <xf numFmtId="0" fontId="41" fillId="4" borderId="30" xfId="6" applyNumberFormat="1" applyFont="1" applyFill="1" applyBorder="1" applyAlignment="1" applyProtection="1">
      <alignment horizontal="center" vertical="center" wrapText="1"/>
    </xf>
    <xf numFmtId="0" fontId="43" fillId="4" borderId="30" xfId="6" applyNumberFormat="1" applyFont="1" applyFill="1" applyBorder="1" applyAlignment="1" applyProtection="1">
      <alignment horizontal="center" vertical="center" wrapText="1"/>
    </xf>
    <xf numFmtId="0" fontId="43" fillId="4" borderId="31" xfId="6" applyNumberFormat="1" applyFont="1" applyFill="1" applyBorder="1" applyAlignment="1" applyProtection="1">
      <alignment horizontal="center" vertical="center" wrapText="1"/>
    </xf>
    <xf numFmtId="0" fontId="26" fillId="5" borderId="83" xfId="3" applyNumberFormat="1" applyFont="1" applyBorder="1" applyAlignment="1">
      <alignment horizontal="center" vertical="center" wrapText="1"/>
    </xf>
    <xf numFmtId="0" fontId="26" fillId="5" borderId="84" xfId="3" applyNumberFormat="1" applyFont="1" applyBorder="1" applyAlignment="1">
      <alignment horizontal="center" vertical="center" wrapText="1"/>
    </xf>
    <xf numFmtId="0" fontId="26" fillId="5" borderId="85" xfId="3" applyNumberFormat="1" applyFont="1" applyBorder="1" applyAlignment="1">
      <alignment horizontal="center" vertical="center" wrapText="1"/>
    </xf>
    <xf numFmtId="0" fontId="41" fillId="0" borderId="46" xfId="6" applyNumberFormat="1" applyFont="1" applyFill="1" applyBorder="1" applyAlignment="1">
      <alignment horizontal="center" vertical="center"/>
    </xf>
    <xf numFmtId="0" fontId="45" fillId="6" borderId="49" xfId="3" applyNumberFormat="1" applyFont="1" applyFill="1" applyBorder="1" applyAlignment="1">
      <alignment horizontal="center" vertical="center" wrapText="1"/>
    </xf>
    <xf numFmtId="0" fontId="45" fillId="6" borderId="24" xfId="3" applyNumberFormat="1" applyFont="1" applyFill="1" applyBorder="1" applyAlignment="1">
      <alignment horizontal="center" vertical="center" wrapText="1"/>
    </xf>
    <xf numFmtId="0" fontId="45" fillId="6" borderId="48" xfId="3" applyNumberFormat="1" applyFont="1" applyFill="1" applyBorder="1" applyAlignment="1">
      <alignment horizontal="center" vertical="center" wrapText="1"/>
    </xf>
    <xf numFmtId="0" fontId="45" fillId="6" borderId="35" xfId="3" applyNumberFormat="1" applyFont="1" applyFill="1" applyBorder="1" applyAlignment="1">
      <alignment horizontal="left" vertical="center" wrapText="1"/>
    </xf>
    <xf numFmtId="0" fontId="45" fillId="6" borderId="16" xfId="3" applyNumberFormat="1" applyFont="1" applyFill="1" applyBorder="1" applyAlignment="1">
      <alignment horizontal="left" vertical="center" wrapText="1"/>
    </xf>
    <xf numFmtId="0" fontId="43" fillId="4" borderId="35" xfId="6" applyNumberFormat="1" applyFont="1" applyFill="1" applyBorder="1" applyAlignment="1" applyProtection="1">
      <alignment horizontal="center" vertical="center" wrapText="1"/>
    </xf>
    <xf numFmtId="0" fontId="43" fillId="4" borderId="16" xfId="6" applyNumberFormat="1" applyFont="1" applyFill="1" applyBorder="1" applyAlignment="1" applyProtection="1">
      <alignment horizontal="center" vertical="center" wrapText="1"/>
    </xf>
    <xf numFmtId="0" fontId="43" fillId="4" borderId="37" xfId="6" applyNumberFormat="1" applyFont="1" applyFill="1" applyBorder="1" applyAlignment="1" applyProtection="1">
      <alignment horizontal="center" vertical="center" wrapText="1"/>
    </xf>
    <xf numFmtId="0" fontId="43" fillId="4" borderId="19" xfId="6" applyNumberFormat="1" applyFont="1" applyFill="1" applyBorder="1" applyAlignment="1" applyProtection="1">
      <alignment horizontal="center" vertical="center" wrapText="1"/>
    </xf>
    <xf numFmtId="0" fontId="41" fillId="0" borderId="35" xfId="6" applyNumberFormat="1" applyFont="1" applyFill="1" applyBorder="1" applyAlignment="1">
      <alignment horizontal="left" vertical="center"/>
    </xf>
    <xf numFmtId="0" fontId="41" fillId="0" borderId="16" xfId="6" applyNumberFormat="1" applyFont="1" applyFill="1" applyBorder="1" applyAlignment="1">
      <alignment horizontal="left" vertical="center"/>
    </xf>
    <xf numFmtId="0" fontId="41" fillId="0" borderId="49" xfId="6" applyNumberFormat="1" applyFont="1" applyFill="1" applyBorder="1" applyAlignment="1">
      <alignment horizontal="center" vertical="center"/>
    </xf>
    <xf numFmtId="0" fontId="41" fillId="0" borderId="24" xfId="6" applyNumberFormat="1" applyFont="1" applyFill="1" applyBorder="1" applyAlignment="1">
      <alignment horizontal="center" vertical="center"/>
    </xf>
    <xf numFmtId="0" fontId="41" fillId="0" borderId="48" xfId="6" applyNumberFormat="1" applyFont="1" applyFill="1" applyBorder="1" applyAlignment="1">
      <alignment horizontal="center" vertical="center"/>
    </xf>
    <xf numFmtId="0" fontId="26" fillId="5" borderId="13" xfId="3" applyNumberFormat="1" applyFont="1" applyBorder="1" applyAlignment="1">
      <alignment horizontal="center" vertical="center" wrapText="1"/>
    </xf>
    <xf numFmtId="0" fontId="39" fillId="2" borderId="2" xfId="1" applyFont="1" applyBorder="1" applyAlignment="1">
      <alignment horizontal="right" vertical="center" wrapText="1"/>
    </xf>
    <xf numFmtId="0" fontId="39" fillId="2" borderId="3" xfId="1" applyFont="1" applyBorder="1" applyAlignment="1">
      <alignment horizontal="right" vertical="center" wrapText="1"/>
    </xf>
    <xf numFmtId="0" fontId="39" fillId="2" borderId="4" xfId="1" applyFont="1" applyBorder="1" applyAlignment="1">
      <alignment horizontal="right" vertical="center" wrapText="1"/>
    </xf>
    <xf numFmtId="0" fontId="39" fillId="2" borderId="5" xfId="1" applyFont="1" applyBorder="1" applyAlignment="1">
      <alignment horizontal="right" vertical="center" wrapText="1"/>
    </xf>
    <xf numFmtId="0" fontId="39" fillId="2" borderId="0" xfId="1" applyFont="1" applyBorder="1" applyAlignment="1">
      <alignment horizontal="right" vertical="center" wrapText="1"/>
    </xf>
    <xf numFmtId="0" fontId="39" fillId="2" borderId="6" xfId="1" applyFont="1" applyBorder="1" applyAlignment="1">
      <alignment horizontal="right" vertical="center" wrapText="1"/>
    </xf>
    <xf numFmtId="0" fontId="39" fillId="3" borderId="5" xfId="2" applyFont="1" applyBorder="1" applyAlignment="1">
      <alignment horizontal="right" vertical="center" wrapText="1"/>
    </xf>
    <xf numFmtId="0" fontId="39" fillId="3" borderId="0" xfId="2" applyFont="1" applyBorder="1" applyAlignment="1">
      <alignment horizontal="right" vertical="center" wrapText="1"/>
    </xf>
    <xf numFmtId="0" fontId="39" fillId="3" borderId="6" xfId="2" applyFont="1" applyBorder="1" applyAlignment="1">
      <alignment horizontal="right" vertical="center" wrapText="1"/>
    </xf>
    <xf numFmtId="0" fontId="39" fillId="3" borderId="1" xfId="2" applyFont="1" applyBorder="1" applyAlignment="1">
      <alignment horizontal="right" vertical="center" wrapText="1"/>
    </xf>
    <xf numFmtId="0" fontId="39" fillId="3" borderId="7" xfId="2" applyFont="1" applyBorder="1" applyAlignment="1">
      <alignment horizontal="right" vertical="center" wrapText="1"/>
    </xf>
    <xf numFmtId="0" fontId="39" fillId="3" borderId="8" xfId="2" applyFont="1" applyBorder="1" applyAlignment="1">
      <alignment horizontal="right" vertical="center" wrapText="1"/>
    </xf>
    <xf numFmtId="0" fontId="3" fillId="2" borderId="5" xfId="1" applyFont="1" applyBorder="1" applyAlignment="1">
      <alignment horizontal="center" vertical="center" wrapText="1"/>
    </xf>
    <xf numFmtId="0" fontId="3" fillId="2" borderId="0" xfId="1" applyFont="1" applyBorder="1" applyAlignment="1">
      <alignment horizontal="center" vertical="center" wrapText="1"/>
    </xf>
    <xf numFmtId="0" fontId="3" fillId="2" borderId="6" xfId="1" applyFont="1" applyBorder="1" applyAlignment="1">
      <alignment horizontal="center" vertical="center" wrapText="1"/>
    </xf>
    <xf numFmtId="0" fontId="3" fillId="2" borderId="1" xfId="1" applyFont="1" applyBorder="1" applyAlignment="1">
      <alignment horizontal="center" vertical="center" wrapText="1"/>
    </xf>
    <xf numFmtId="0" fontId="3" fillId="2" borderId="7" xfId="1" applyFont="1" applyBorder="1" applyAlignment="1">
      <alignment horizontal="center" vertical="center" wrapText="1"/>
    </xf>
    <xf numFmtId="0" fontId="3" fillId="2" borderId="8" xfId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26" fillId="0" borderId="1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10" fillId="0" borderId="3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/>
    </xf>
    <xf numFmtId="14" fontId="16" fillId="3" borderId="2" xfId="2" applyNumberFormat="1" applyFont="1" applyBorder="1" applyAlignment="1">
      <alignment horizontal="right" wrapText="1"/>
    </xf>
    <xf numFmtId="14" fontId="16" fillId="3" borderId="3" xfId="2" applyNumberFormat="1" applyFont="1" applyBorder="1" applyAlignment="1">
      <alignment horizontal="right" wrapText="1"/>
    </xf>
    <xf numFmtId="14" fontId="16" fillId="3" borderId="4" xfId="2" applyNumberFormat="1" applyFont="1" applyBorder="1" applyAlignment="1">
      <alignment horizontal="right" wrapText="1"/>
    </xf>
    <xf numFmtId="14" fontId="16" fillId="3" borderId="5" xfId="2" applyNumberFormat="1" applyFont="1" applyBorder="1" applyAlignment="1">
      <alignment horizontal="right" wrapText="1"/>
    </xf>
    <xf numFmtId="14" fontId="16" fillId="3" borderId="0" xfId="2" applyNumberFormat="1" applyFont="1" applyBorder="1" applyAlignment="1">
      <alignment horizontal="right" wrapText="1"/>
    </xf>
    <xf numFmtId="14" fontId="16" fillId="3" borderId="6" xfId="2" applyNumberFormat="1" applyFont="1" applyBorder="1" applyAlignment="1">
      <alignment horizontal="right" wrapText="1"/>
    </xf>
    <xf numFmtId="0" fontId="10" fillId="0" borderId="12" xfId="0" applyFont="1" applyBorder="1" applyAlignment="1">
      <alignment horizontal="center" wrapText="1"/>
    </xf>
    <xf numFmtId="0" fontId="10" fillId="0" borderId="33" xfId="0" applyFont="1" applyBorder="1" applyAlignment="1">
      <alignment horizontal="center" wrapText="1"/>
    </xf>
    <xf numFmtId="4" fontId="7" fillId="0" borderId="20" xfId="0" applyNumberFormat="1" applyFont="1" applyBorder="1" applyAlignment="1">
      <alignment horizontal="center" vertical="center" wrapText="1"/>
    </xf>
    <xf numFmtId="1" fontId="7" fillId="0" borderId="20" xfId="0" applyNumberFormat="1" applyFont="1" applyBorder="1" applyAlignment="1">
      <alignment horizontal="center" vertical="center" wrapText="1"/>
    </xf>
    <xf numFmtId="1" fontId="7" fillId="0" borderId="23" xfId="0" applyNumberFormat="1" applyFont="1" applyBorder="1" applyAlignment="1">
      <alignment horizontal="center" vertical="center" wrapText="1"/>
    </xf>
    <xf numFmtId="0" fontId="62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56" fillId="3" borderId="2" xfId="2" applyFont="1" applyBorder="1" applyAlignment="1">
      <alignment horizontal="center" vertical="center" wrapText="1"/>
    </xf>
    <xf numFmtId="0" fontId="56" fillId="3" borderId="3" xfId="2" applyFont="1" applyBorder="1" applyAlignment="1">
      <alignment horizontal="center" vertical="center" wrapText="1"/>
    </xf>
    <xf numFmtId="0" fontId="56" fillId="3" borderId="4" xfId="2" applyFont="1" applyBorder="1" applyAlignment="1">
      <alignment horizontal="center" vertical="center" wrapText="1"/>
    </xf>
    <xf numFmtId="0" fontId="56" fillId="3" borderId="5" xfId="2" applyFont="1" applyBorder="1" applyAlignment="1">
      <alignment horizontal="center" vertical="center" wrapText="1"/>
    </xf>
    <xf numFmtId="0" fontId="56" fillId="3" borderId="0" xfId="2" applyFont="1" applyBorder="1" applyAlignment="1">
      <alignment horizontal="center" vertical="center" wrapText="1"/>
    </xf>
    <xf numFmtId="0" fontId="56" fillId="3" borderId="6" xfId="2" applyFont="1" applyBorder="1" applyAlignment="1">
      <alignment horizontal="center" vertical="center" wrapText="1"/>
    </xf>
    <xf numFmtId="0" fontId="56" fillId="3" borderId="1" xfId="2" applyFont="1" applyBorder="1" applyAlignment="1">
      <alignment horizontal="center" vertical="center" wrapText="1"/>
    </xf>
    <xf numFmtId="0" fontId="56" fillId="3" borderId="7" xfId="2" applyFont="1" applyBorder="1" applyAlignment="1">
      <alignment horizontal="center" vertical="center" wrapText="1"/>
    </xf>
    <xf numFmtId="0" fontId="56" fillId="3" borderId="8" xfId="2" applyFont="1" applyBorder="1" applyAlignment="1">
      <alignment horizontal="center" vertical="center" wrapText="1"/>
    </xf>
    <xf numFmtId="168" fontId="7" fillId="0" borderId="20" xfId="0" applyNumberFormat="1" applyFont="1" applyBorder="1" applyAlignment="1">
      <alignment horizontal="center" vertical="center" wrapText="1"/>
    </xf>
    <xf numFmtId="168" fontId="7" fillId="0" borderId="35" xfId="0" applyNumberFormat="1" applyFont="1" applyBorder="1" applyAlignment="1">
      <alignment horizontal="center" vertical="center" wrapText="1"/>
    </xf>
    <xf numFmtId="1" fontId="7" fillId="0" borderId="35" xfId="0" applyNumberFormat="1" applyFont="1" applyBorder="1" applyAlignment="1">
      <alignment horizontal="center" vertical="center" wrapText="1"/>
    </xf>
    <xf numFmtId="1" fontId="7" fillId="0" borderId="37" xfId="0" applyNumberFormat="1" applyFont="1" applyBorder="1" applyAlignment="1">
      <alignment horizontal="center" vertical="center" wrapText="1"/>
    </xf>
    <xf numFmtId="0" fontId="1" fillId="5" borderId="2" xfId="3" applyFont="1" applyBorder="1" applyAlignment="1">
      <alignment horizontal="center" vertical="center" wrapText="1"/>
    </xf>
    <xf numFmtId="0" fontId="1" fillId="5" borderId="3" xfId="3" applyFont="1" applyBorder="1" applyAlignment="1">
      <alignment horizontal="center" vertical="center" wrapText="1"/>
    </xf>
    <xf numFmtId="0" fontId="1" fillId="5" borderId="4" xfId="3" applyFont="1" applyBorder="1" applyAlignment="1">
      <alignment horizontal="center" vertical="center" wrapText="1"/>
    </xf>
    <xf numFmtId="0" fontId="1" fillId="5" borderId="1" xfId="3" applyFont="1" applyBorder="1" applyAlignment="1">
      <alignment horizontal="center" vertical="center" wrapText="1"/>
    </xf>
    <xf numFmtId="0" fontId="1" fillId="5" borderId="7" xfId="3" applyFont="1" applyBorder="1" applyAlignment="1">
      <alignment horizontal="center" vertical="center" wrapText="1"/>
    </xf>
    <xf numFmtId="0" fontId="1" fillId="5" borderId="8" xfId="3" applyFont="1" applyBorder="1" applyAlignment="1">
      <alignment horizontal="center" vertical="center" wrapText="1"/>
    </xf>
    <xf numFmtId="0" fontId="61" fillId="15" borderId="48" xfId="0" applyFont="1" applyFill="1" applyBorder="1" applyAlignment="1">
      <alignment horizontal="center" vertical="center"/>
    </xf>
    <xf numFmtId="0" fontId="61" fillId="15" borderId="47" xfId="0" applyFont="1" applyFill="1" applyBorder="1" applyAlignment="1">
      <alignment horizontal="center" vertical="center"/>
    </xf>
    <xf numFmtId="0" fontId="61" fillId="15" borderId="49" xfId="0" applyFont="1" applyFill="1" applyBorder="1" applyAlignment="1">
      <alignment horizontal="center" vertical="center"/>
    </xf>
    <xf numFmtId="168" fontId="7" fillId="0" borderId="16" xfId="0" applyNumberFormat="1" applyFont="1" applyBorder="1" applyAlignment="1">
      <alignment horizontal="center" vertical="center" wrapText="1"/>
    </xf>
    <xf numFmtId="0" fontId="61" fillId="15" borderId="5" xfId="0" applyFont="1" applyFill="1" applyBorder="1" applyAlignment="1">
      <alignment horizontal="center" vertical="center"/>
    </xf>
    <xf numFmtId="164" fontId="7" fillId="0" borderId="20" xfId="0" applyNumberFormat="1" applyFont="1" applyBorder="1" applyAlignment="1">
      <alignment horizontal="center" vertical="center" wrapText="1"/>
    </xf>
    <xf numFmtId="164" fontId="7" fillId="0" borderId="16" xfId="0" applyNumberFormat="1" applyFont="1" applyBorder="1" applyAlignment="1">
      <alignment horizontal="center" vertical="center" wrapText="1"/>
    </xf>
    <xf numFmtId="164" fontId="7" fillId="0" borderId="35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6" fillId="2" borderId="2" xfId="1" applyFont="1" applyBorder="1" applyAlignment="1">
      <alignment horizontal="right" vertical="top"/>
    </xf>
    <xf numFmtId="0" fontId="16" fillId="2" borderId="3" xfId="1" applyFont="1" applyBorder="1" applyAlignment="1">
      <alignment horizontal="right" vertical="top"/>
    </xf>
    <xf numFmtId="0" fontId="16" fillId="2" borderId="4" xfId="1" applyFont="1" applyBorder="1" applyAlignment="1">
      <alignment horizontal="right" vertical="top"/>
    </xf>
    <xf numFmtId="0" fontId="16" fillId="2" borderId="5" xfId="1" applyFont="1" applyBorder="1" applyAlignment="1">
      <alignment horizontal="right" vertical="top"/>
    </xf>
    <xf numFmtId="0" fontId="16" fillId="2" borderId="0" xfId="1" applyFont="1" applyBorder="1" applyAlignment="1">
      <alignment horizontal="right" vertical="top"/>
    </xf>
    <xf numFmtId="0" fontId="16" fillId="2" borderId="6" xfId="1" applyFont="1" applyBorder="1" applyAlignment="1">
      <alignment horizontal="right" vertical="top"/>
    </xf>
    <xf numFmtId="0" fontId="3" fillId="4" borderId="75" xfId="0" applyNumberFormat="1" applyFont="1" applyFill="1" applyBorder="1" applyAlignment="1" applyProtection="1">
      <alignment horizontal="center" vertical="center" wrapText="1"/>
    </xf>
    <xf numFmtId="0" fontId="3" fillId="4" borderId="77" xfId="0" applyNumberFormat="1" applyFont="1" applyFill="1" applyBorder="1" applyAlignment="1" applyProtection="1">
      <alignment horizontal="center" vertical="center" wrapText="1"/>
    </xf>
    <xf numFmtId="0" fontId="3" fillId="4" borderId="75" xfId="0" applyFont="1" applyFill="1" applyBorder="1" applyAlignment="1">
      <alignment horizontal="center" vertical="center"/>
    </xf>
    <xf numFmtId="0" fontId="3" fillId="4" borderId="77" xfId="0" applyFont="1" applyFill="1" applyBorder="1" applyAlignment="1">
      <alignment horizontal="center" vertical="center"/>
    </xf>
    <xf numFmtId="167" fontId="3" fillId="4" borderId="13" xfId="0" applyNumberFormat="1" applyFont="1" applyFill="1" applyBorder="1" applyAlignment="1" applyProtection="1">
      <alignment horizontal="center" vertical="center" wrapText="1"/>
    </xf>
    <xf numFmtId="167" fontId="3" fillId="4" borderId="15" xfId="0" applyNumberFormat="1" applyFont="1" applyFill="1" applyBorder="1" applyAlignment="1" applyProtection="1">
      <alignment horizontal="center" vertical="center" wrapText="1"/>
    </xf>
    <xf numFmtId="0" fontId="4" fillId="5" borderId="46" xfId="3" applyFont="1" applyBorder="1" applyAlignment="1">
      <alignment horizontal="center" vertical="center" wrapText="1"/>
    </xf>
    <xf numFmtId="0" fontId="4" fillId="5" borderId="30" xfId="3" applyFont="1" applyBorder="1" applyAlignment="1">
      <alignment horizontal="center" vertical="center" wrapText="1"/>
    </xf>
    <xf numFmtId="0" fontId="4" fillId="5" borderId="31" xfId="3" applyFont="1" applyBorder="1" applyAlignment="1">
      <alignment horizontal="center" vertical="center" wrapText="1"/>
    </xf>
    <xf numFmtId="0" fontId="4" fillId="5" borderId="50" xfId="3" applyFont="1" applyBorder="1" applyAlignment="1">
      <alignment horizontal="center" vertical="center" wrapText="1"/>
    </xf>
    <xf numFmtId="0" fontId="4" fillId="5" borderId="41" xfId="3" applyFont="1" applyBorder="1" applyAlignment="1">
      <alignment horizontal="center" vertical="center" wrapText="1"/>
    </xf>
    <xf numFmtId="0" fontId="4" fillId="5" borderId="43" xfId="3" applyFont="1" applyBorder="1" applyAlignment="1">
      <alignment horizontal="center" vertical="center" wrapText="1"/>
    </xf>
    <xf numFmtId="0" fontId="58" fillId="3" borderId="5" xfId="2" applyFont="1" applyBorder="1" applyAlignment="1">
      <alignment horizontal="right" vertical="center" wrapText="1"/>
    </xf>
    <xf numFmtId="0" fontId="58" fillId="3" borderId="0" xfId="2" applyFont="1" applyBorder="1" applyAlignment="1">
      <alignment horizontal="right" vertical="center" wrapText="1"/>
    </xf>
    <xf numFmtId="0" fontId="58" fillId="3" borderId="6" xfId="2" applyFont="1" applyBorder="1" applyAlignment="1">
      <alignment horizontal="right" vertical="center" wrapText="1"/>
    </xf>
    <xf numFmtId="0" fontId="58" fillId="3" borderId="1" xfId="2" applyFont="1" applyBorder="1" applyAlignment="1">
      <alignment horizontal="right" vertical="center" wrapText="1"/>
    </xf>
    <xf numFmtId="0" fontId="58" fillId="3" borderId="7" xfId="2" applyFont="1" applyBorder="1" applyAlignment="1">
      <alignment horizontal="right" vertical="center" wrapText="1"/>
    </xf>
    <xf numFmtId="0" fontId="58" fillId="3" borderId="8" xfId="2" applyFont="1" applyBorder="1" applyAlignment="1">
      <alignment horizontal="right" vertical="center" wrapText="1"/>
    </xf>
    <xf numFmtId="0" fontId="3" fillId="4" borderId="74" xfId="0" applyNumberFormat="1" applyFont="1" applyFill="1" applyBorder="1" applyAlignment="1" applyProtection="1">
      <alignment horizontal="center" vertical="center" wrapText="1"/>
    </xf>
    <xf numFmtId="0" fontId="3" fillId="4" borderId="74" xfId="0" applyFont="1" applyFill="1" applyBorder="1" applyAlignment="1">
      <alignment horizontal="center" vertical="center"/>
    </xf>
    <xf numFmtId="167" fontId="3" fillId="4" borderId="74" xfId="0" applyNumberFormat="1" applyFont="1" applyFill="1" applyBorder="1" applyAlignment="1" applyProtection="1">
      <alignment horizontal="center" vertical="center" wrapText="1"/>
    </xf>
    <xf numFmtId="167" fontId="3" fillId="4" borderId="77" xfId="0" applyNumberFormat="1" applyFont="1" applyFill="1" applyBorder="1" applyAlignment="1" applyProtection="1">
      <alignment horizontal="center" vertical="center" wrapText="1"/>
    </xf>
    <xf numFmtId="0" fontId="7" fillId="0" borderId="4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4" fillId="12" borderId="39" xfId="3" applyFont="1" applyFill="1" applyBorder="1" applyAlignment="1">
      <alignment horizontal="center" vertical="center" wrapText="1"/>
    </xf>
    <xf numFmtId="0" fontId="4" fillId="12" borderId="24" xfId="3" applyFont="1" applyFill="1" applyBorder="1" applyAlignment="1">
      <alignment horizontal="center" vertical="center" wrapText="1"/>
    </xf>
    <xf numFmtId="0" fontId="4" fillId="12" borderId="40" xfId="3" applyFont="1" applyFill="1" applyBorder="1" applyAlignment="1">
      <alignment horizontal="center" vertical="center" wrapText="1"/>
    </xf>
    <xf numFmtId="0" fontId="4" fillId="3" borderId="2" xfId="2" applyFont="1" applyBorder="1" applyAlignment="1">
      <alignment horizontal="center" vertical="center" wrapText="1"/>
    </xf>
    <xf numFmtId="0" fontId="4" fillId="3" borderId="3" xfId="2" applyFont="1" applyBorder="1" applyAlignment="1">
      <alignment horizontal="center" vertical="center" wrapText="1"/>
    </xf>
    <xf numFmtId="0" fontId="4" fillId="3" borderId="4" xfId="2" applyFont="1" applyBorder="1" applyAlignment="1">
      <alignment horizontal="center" vertical="center" wrapText="1"/>
    </xf>
    <xf numFmtId="0" fontId="4" fillId="3" borderId="5" xfId="2" applyFont="1" applyBorder="1" applyAlignment="1">
      <alignment horizontal="center" vertical="center" wrapText="1"/>
    </xf>
    <xf numFmtId="0" fontId="4" fillId="3" borderId="0" xfId="2" applyFont="1" applyBorder="1" applyAlignment="1">
      <alignment horizontal="center" vertical="center" wrapText="1"/>
    </xf>
    <xf numFmtId="0" fontId="4" fillId="3" borderId="6" xfId="2" applyFont="1" applyBorder="1" applyAlignment="1">
      <alignment horizontal="center" vertical="center" wrapText="1"/>
    </xf>
    <xf numFmtId="0" fontId="4" fillId="3" borderId="1" xfId="2" applyFont="1" applyBorder="1" applyAlignment="1">
      <alignment horizontal="center" vertical="center" wrapText="1"/>
    </xf>
    <xf numFmtId="0" fontId="4" fillId="3" borderId="7" xfId="2" applyFont="1" applyBorder="1" applyAlignment="1">
      <alignment horizontal="center" vertical="center" wrapText="1"/>
    </xf>
    <xf numFmtId="0" fontId="4" fillId="3" borderId="8" xfId="2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1" fontId="4" fillId="0" borderId="20" xfId="0" applyNumberFormat="1" applyFont="1" applyBorder="1" applyAlignment="1">
      <alignment horizontal="center" vertical="center" wrapText="1"/>
    </xf>
    <xf numFmtId="1" fontId="4" fillId="0" borderId="34" xfId="0" applyNumberFormat="1" applyFont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0" fillId="0" borderId="23" xfId="0" applyBorder="1" applyAlignment="1">
      <alignment wrapText="1"/>
    </xf>
    <xf numFmtId="1" fontId="4" fillId="0" borderId="41" xfId="0" applyNumberFormat="1" applyFont="1" applyFill="1" applyBorder="1" applyAlignment="1">
      <alignment horizontal="center" vertical="center" wrapText="1"/>
    </xf>
    <xf numFmtId="1" fontId="4" fillId="0" borderId="69" xfId="0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wrapText="1"/>
    </xf>
    <xf numFmtId="0" fontId="0" fillId="0" borderId="43" xfId="0" applyBorder="1" applyAlignment="1">
      <alignment wrapText="1"/>
    </xf>
    <xf numFmtId="1" fontId="4" fillId="0" borderId="21" xfId="0" applyNumberFormat="1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49" fontId="7" fillId="0" borderId="34" xfId="0" applyNumberFormat="1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3" fillId="4" borderId="13" xfId="0" applyNumberFormat="1" applyFont="1" applyFill="1" applyBorder="1" applyAlignment="1" applyProtection="1">
      <alignment horizontal="center" vertical="center" wrapText="1"/>
    </xf>
    <xf numFmtId="0" fontId="3" fillId="4" borderId="15" xfId="0" applyNumberFormat="1" applyFont="1" applyFill="1" applyBorder="1" applyAlignment="1" applyProtection="1">
      <alignment horizontal="center" vertical="center" wrapText="1"/>
    </xf>
    <xf numFmtId="1" fontId="4" fillId="0" borderId="30" xfId="0" applyNumberFormat="1" applyFont="1" applyBorder="1" applyAlignment="1">
      <alignment horizontal="center" vertical="center" wrapText="1"/>
    </xf>
    <xf numFmtId="1" fontId="4" fillId="0" borderId="72" xfId="0" applyNumberFormat="1" applyFont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31" xfId="0" applyBorder="1" applyAlignment="1">
      <alignment wrapText="1"/>
    </xf>
    <xf numFmtId="0" fontId="9" fillId="0" borderId="23" xfId="0" applyFont="1" applyBorder="1" applyAlignment="1">
      <alignment horizontal="center" vertical="center" wrapText="1"/>
    </xf>
    <xf numFmtId="0" fontId="3" fillId="4" borderId="14" xfId="0" applyNumberFormat="1" applyFont="1" applyFill="1" applyBorder="1" applyAlignment="1" applyProtection="1">
      <alignment horizontal="center" vertical="center" wrapText="1"/>
    </xf>
    <xf numFmtId="49" fontId="7" fillId="0" borderId="16" xfId="0" applyNumberFormat="1" applyFont="1" applyBorder="1" applyAlignment="1">
      <alignment horizontal="center" vertical="center" wrapText="1"/>
    </xf>
    <xf numFmtId="49" fontId="7" fillId="0" borderId="60" xfId="0" applyNumberFormat="1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2" fontId="9" fillId="0" borderId="34" xfId="0" applyNumberFormat="1" applyFont="1" applyBorder="1" applyAlignment="1">
      <alignment horizontal="center" vertical="center" wrapText="1"/>
    </xf>
    <xf numFmtId="2" fontId="9" fillId="0" borderId="62" xfId="0" applyNumberFormat="1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4" fillId="11" borderId="12" xfId="3" applyFont="1" applyFill="1" applyBorder="1" applyAlignment="1">
      <alignment horizontal="center" wrapText="1"/>
    </xf>
    <xf numFmtId="0" fontId="4" fillId="11" borderId="32" xfId="3" applyFont="1" applyFill="1" applyBorder="1" applyAlignment="1">
      <alignment horizontal="center" wrapText="1"/>
    </xf>
    <xf numFmtId="0" fontId="4" fillId="11" borderId="33" xfId="3" applyFont="1" applyFill="1" applyBorder="1" applyAlignment="1">
      <alignment horizontal="center" wrapText="1"/>
    </xf>
    <xf numFmtId="0" fontId="24" fillId="3" borderId="12" xfId="2" applyFont="1" applyBorder="1">
      <alignment horizontal="center" vertical="top" wrapText="1"/>
    </xf>
    <xf numFmtId="0" fontId="24" fillId="3" borderId="32" xfId="2" applyFont="1" applyBorder="1">
      <alignment horizontal="center" vertical="top" wrapText="1"/>
    </xf>
    <xf numFmtId="0" fontId="24" fillId="3" borderId="33" xfId="2" applyFont="1" applyBorder="1">
      <alignment horizontal="center" vertical="top" wrapText="1"/>
    </xf>
    <xf numFmtId="0" fontId="24" fillId="6" borderId="51" xfId="2" applyFont="1" applyFill="1" applyBorder="1">
      <alignment horizontal="center" vertical="top" wrapText="1"/>
    </xf>
    <xf numFmtId="0" fontId="24" fillId="6" borderId="65" xfId="2" applyFont="1" applyFill="1" applyBorder="1">
      <alignment horizontal="center" vertical="top" wrapText="1"/>
    </xf>
    <xf numFmtId="0" fontId="24" fillId="6" borderId="63" xfId="2" applyFont="1" applyFill="1" applyBorder="1">
      <alignment horizontal="center" vertical="top" wrapText="1"/>
    </xf>
    <xf numFmtId="0" fontId="24" fillId="6" borderId="64" xfId="2" applyFont="1" applyFill="1" applyBorder="1">
      <alignment horizontal="center" vertical="top" wrapText="1"/>
    </xf>
    <xf numFmtId="0" fontId="24" fillId="6" borderId="17" xfId="2" applyFont="1" applyFill="1" applyBorder="1">
      <alignment horizontal="center" vertical="top" wrapText="1"/>
    </xf>
    <xf numFmtId="0" fontId="24" fillId="6" borderId="61" xfId="2" applyFont="1" applyFill="1" applyBorder="1">
      <alignment horizontal="center" vertical="top" wrapText="1"/>
    </xf>
    <xf numFmtId="0" fontId="24" fillId="6" borderId="47" xfId="2" applyFont="1" applyFill="1" applyBorder="1">
      <alignment horizontal="center" vertical="top" wrapText="1"/>
    </xf>
    <xf numFmtId="0" fontId="24" fillId="6" borderId="20" xfId="2" applyFont="1" applyFill="1" applyBorder="1">
      <alignment horizontal="center" vertical="top" wrapText="1"/>
    </xf>
    <xf numFmtId="0" fontId="24" fillId="6" borderId="23" xfId="2" applyFont="1" applyFill="1" applyBorder="1">
      <alignment horizontal="center" vertical="top" wrapText="1"/>
    </xf>
    <xf numFmtId="0" fontId="24" fillId="6" borderId="49" xfId="2" applyFont="1" applyFill="1" applyBorder="1">
      <alignment horizontal="center" vertical="top" wrapText="1"/>
    </xf>
    <xf numFmtId="0" fontId="24" fillId="6" borderId="40" xfId="2" applyFont="1" applyFill="1" applyBorder="1">
      <alignment horizontal="center" vertical="top" wrapText="1"/>
    </xf>
    <xf numFmtId="0" fontId="24" fillId="6" borderId="36" xfId="2" applyFont="1" applyFill="1" applyBorder="1">
      <alignment horizontal="center" vertical="top" wrapText="1"/>
    </xf>
    <xf numFmtId="0" fontId="24" fillId="6" borderId="73" xfId="2" applyFont="1" applyFill="1" applyBorder="1">
      <alignment horizontal="center" vertical="top" wrapText="1"/>
    </xf>
    <xf numFmtId="0" fontId="24" fillId="6" borderId="37" xfId="2" applyFont="1" applyFill="1" applyBorder="1">
      <alignment horizontal="center" vertical="top" wrapText="1"/>
    </xf>
    <xf numFmtId="0" fontId="24" fillId="6" borderId="68" xfId="2" applyFont="1" applyFill="1" applyBorder="1">
      <alignment horizontal="center" vertical="top" wrapText="1"/>
    </xf>
    <xf numFmtId="0" fontId="24" fillId="6" borderId="50" xfId="2" applyFont="1" applyFill="1" applyBorder="1">
      <alignment horizontal="center" vertical="top" wrapText="1"/>
    </xf>
    <xf numFmtId="0" fontId="24" fillId="3" borderId="46" xfId="2" applyFont="1" applyBorder="1">
      <alignment horizontal="center" vertical="top" wrapText="1"/>
    </xf>
    <xf numFmtId="0" fontId="24" fillId="3" borderId="30" xfId="2" applyFont="1" applyBorder="1">
      <alignment horizontal="center" vertical="top" wrapText="1"/>
    </xf>
    <xf numFmtId="0" fontId="24" fillId="3" borderId="31" xfId="2" applyFont="1" applyBorder="1">
      <alignment horizontal="center" vertical="top" wrapText="1"/>
    </xf>
    <xf numFmtId="0" fontId="16" fillId="3" borderId="2" xfId="2" applyFont="1" applyBorder="1" applyAlignment="1">
      <alignment horizontal="right" vertical="center" wrapText="1"/>
    </xf>
    <xf numFmtId="0" fontId="16" fillId="3" borderId="3" xfId="2" applyFont="1" applyBorder="1" applyAlignment="1">
      <alignment horizontal="right" vertical="center" wrapText="1"/>
    </xf>
    <xf numFmtId="0" fontId="16" fillId="3" borderId="4" xfId="2" applyFont="1" applyBorder="1" applyAlignment="1">
      <alignment horizontal="right" vertical="center" wrapText="1"/>
    </xf>
    <xf numFmtId="0" fontId="24" fillId="3" borderId="56" xfId="2" applyFont="1" applyBorder="1">
      <alignment horizontal="center" vertical="top" wrapText="1"/>
    </xf>
    <xf numFmtId="0" fontId="24" fillId="3" borderId="71" xfId="2" applyFont="1" applyBorder="1">
      <alignment horizontal="center" vertical="top" wrapText="1"/>
    </xf>
    <xf numFmtId="0" fontId="24" fillId="3" borderId="58" xfId="2" applyFont="1" applyBorder="1">
      <alignment horizontal="center" vertical="top" wrapText="1"/>
    </xf>
    <xf numFmtId="0" fontId="24" fillId="3" borderId="2" xfId="2" applyFont="1" applyBorder="1">
      <alignment horizontal="center" vertical="top" wrapText="1"/>
    </xf>
    <xf numFmtId="0" fontId="24" fillId="3" borderId="3" xfId="2" applyFont="1" applyBorder="1">
      <alignment horizontal="center" vertical="top" wrapText="1"/>
    </xf>
    <xf numFmtId="0" fontId="24" fillId="3" borderId="4" xfId="2" applyFont="1" applyBorder="1">
      <alignment horizontal="center" vertical="top" wrapText="1"/>
    </xf>
    <xf numFmtId="0" fontId="3" fillId="2" borderId="2" xfId="1" applyFont="1" applyBorder="1" applyAlignment="1">
      <alignment horizontal="center" vertical="center" wrapText="1" readingOrder="1"/>
    </xf>
    <xf numFmtId="0" fontId="3" fillId="2" borderId="3" xfId="1" applyFont="1" applyBorder="1" applyAlignment="1">
      <alignment horizontal="center" vertical="center" wrapText="1" readingOrder="1"/>
    </xf>
    <xf numFmtId="0" fontId="3" fillId="2" borderId="4" xfId="1" applyFont="1" applyBorder="1" applyAlignment="1">
      <alignment horizontal="center" vertical="center" wrapText="1" readingOrder="1"/>
    </xf>
    <xf numFmtId="0" fontId="3" fillId="2" borderId="5" xfId="1" applyFont="1" applyBorder="1" applyAlignment="1">
      <alignment horizontal="center" vertical="center" wrapText="1" readingOrder="1"/>
    </xf>
    <xf numFmtId="0" fontId="3" fillId="2" borderId="0" xfId="1" applyFont="1" applyBorder="1" applyAlignment="1">
      <alignment horizontal="center" vertical="center" wrapText="1" readingOrder="1"/>
    </xf>
    <xf numFmtId="0" fontId="3" fillId="2" borderId="6" xfId="1" applyFont="1" applyBorder="1" applyAlignment="1">
      <alignment horizontal="center" vertical="center" wrapText="1" readingOrder="1"/>
    </xf>
    <xf numFmtId="0" fontId="3" fillId="2" borderId="1" xfId="1" applyFont="1" applyBorder="1" applyAlignment="1">
      <alignment horizontal="center" vertical="center" wrapText="1" readingOrder="1"/>
    </xf>
    <xf numFmtId="0" fontId="3" fillId="2" borderId="7" xfId="1" applyFont="1" applyBorder="1" applyAlignment="1">
      <alignment horizontal="center" vertical="center" wrapText="1" readingOrder="1"/>
    </xf>
    <xf numFmtId="0" fontId="3" fillId="2" borderId="8" xfId="1" applyFont="1" applyBorder="1" applyAlignment="1">
      <alignment horizontal="center" vertical="center" wrapText="1" readingOrder="1"/>
    </xf>
    <xf numFmtId="0" fontId="0" fillId="0" borderId="32" xfId="0" applyBorder="1"/>
    <xf numFmtId="0" fontId="0" fillId="0" borderId="33" xfId="0" applyBorder="1"/>
    <xf numFmtId="0" fontId="24" fillId="3" borderId="64" xfId="2" applyFont="1" applyBorder="1">
      <alignment horizontal="center" vertical="top" wrapText="1"/>
    </xf>
    <xf numFmtId="0" fontId="24" fillId="3" borderId="17" xfId="2" applyFont="1" applyBorder="1">
      <alignment horizontal="center" vertical="top" wrapText="1"/>
    </xf>
    <xf numFmtId="0" fontId="24" fillId="3" borderId="61" xfId="2" applyFont="1" applyBorder="1">
      <alignment horizontal="center" vertical="top" wrapText="1"/>
    </xf>
    <xf numFmtId="0" fontId="24" fillId="3" borderId="48" xfId="2" applyFont="1" applyBorder="1">
      <alignment horizontal="center" vertical="top" wrapText="1"/>
    </xf>
    <xf numFmtId="0" fontId="24" fillId="3" borderId="16" xfId="2" applyFont="1" applyBorder="1">
      <alignment horizontal="center" vertical="top" wrapText="1"/>
    </xf>
    <xf numFmtId="0" fontId="24" fillId="3" borderId="19" xfId="2" applyFont="1" applyBorder="1">
      <alignment horizontal="center" vertical="top" wrapText="1"/>
    </xf>
    <xf numFmtId="0" fontId="24" fillId="3" borderId="6" xfId="2" applyFont="1" applyBorder="1">
      <alignment horizontal="center" vertical="top" wrapText="1"/>
    </xf>
    <xf numFmtId="0" fontId="24" fillId="3" borderId="8" xfId="2" applyFont="1" applyBorder="1">
      <alignment horizontal="center" vertical="top" wrapText="1"/>
    </xf>
    <xf numFmtId="0" fontId="24" fillId="6" borderId="2" xfId="2" applyFont="1" applyFill="1" applyBorder="1">
      <alignment horizontal="center" vertical="top" wrapText="1"/>
    </xf>
    <xf numFmtId="0" fontId="24" fillId="6" borderId="3" xfId="2" applyFont="1" applyFill="1" applyBorder="1">
      <alignment horizontal="center" vertical="top" wrapText="1"/>
    </xf>
    <xf numFmtId="0" fontId="24" fillId="6" borderId="4" xfId="2" applyFont="1" applyFill="1" applyBorder="1">
      <alignment horizontal="center" vertical="top" wrapText="1"/>
    </xf>
    <xf numFmtId="0" fontId="6" fillId="4" borderId="55" xfId="5" applyFont="1" applyFill="1" applyBorder="1" applyAlignment="1">
      <alignment horizontal="center" vertical="center"/>
    </xf>
    <xf numFmtId="0" fontId="6" fillId="4" borderId="41" xfId="5" applyFont="1" applyFill="1" applyBorder="1" applyAlignment="1">
      <alignment horizontal="center" vertical="center"/>
    </xf>
    <xf numFmtId="0" fontId="6" fillId="0" borderId="55" xfId="5" applyFont="1" applyBorder="1" applyAlignment="1">
      <alignment horizontal="center" vertical="center" wrapText="1"/>
    </xf>
    <xf numFmtId="0" fontId="6" fillId="0" borderId="41" xfId="5" applyFont="1" applyBorder="1" applyAlignment="1">
      <alignment horizontal="center" vertical="center" wrapText="1"/>
    </xf>
    <xf numFmtId="0" fontId="6" fillId="4" borderId="22" xfId="5" applyFont="1" applyFill="1" applyBorder="1" applyAlignment="1">
      <alignment horizontal="center" vertical="center"/>
    </xf>
    <xf numFmtId="0" fontId="6" fillId="4" borderId="20" xfId="5" applyFont="1" applyFill="1" applyBorder="1" applyAlignment="1">
      <alignment horizontal="center" vertical="center"/>
    </xf>
    <xf numFmtId="0" fontId="6" fillId="4" borderId="47" xfId="5" applyFont="1" applyFill="1" applyBorder="1" applyAlignment="1">
      <alignment horizontal="center" vertical="center"/>
    </xf>
    <xf numFmtId="0" fontId="9" fillId="6" borderId="22" xfId="3" applyFont="1" applyFill="1" applyBorder="1" applyAlignment="1">
      <alignment horizontal="center" vertical="center" wrapText="1"/>
    </xf>
    <xf numFmtId="0" fontId="9" fillId="6" borderId="20" xfId="3" applyFont="1" applyFill="1" applyBorder="1" applyAlignment="1">
      <alignment horizontal="center" vertical="center" wrapText="1"/>
    </xf>
    <xf numFmtId="0" fontId="9" fillId="6" borderId="21" xfId="2" applyFont="1" applyFill="1" applyBorder="1" applyAlignment="1">
      <alignment horizontal="center" vertical="center" wrapText="1"/>
    </xf>
    <xf numFmtId="0" fontId="9" fillId="6" borderId="22" xfId="2" applyFont="1" applyFill="1" applyBorder="1" applyAlignment="1">
      <alignment horizontal="center" vertical="center" wrapText="1"/>
    </xf>
    <xf numFmtId="0" fontId="10" fillId="5" borderId="51" xfId="3" applyFont="1" applyBorder="1" applyAlignment="1">
      <alignment horizontal="left" vertical="center" wrapText="1"/>
    </xf>
    <xf numFmtId="0" fontId="1" fillId="5" borderId="65" xfId="3" applyBorder="1" applyAlignment="1">
      <alignment horizontal="left" vertical="center" wrapText="1"/>
    </xf>
    <xf numFmtId="0" fontId="1" fillId="5" borderId="63" xfId="3" applyBorder="1" applyAlignment="1">
      <alignment horizontal="left" vertical="center" wrapText="1"/>
    </xf>
    <xf numFmtId="0" fontId="1" fillId="5" borderId="5" xfId="3" applyBorder="1" applyAlignment="1">
      <alignment horizontal="left" vertical="center" wrapText="1"/>
    </xf>
    <xf numFmtId="0" fontId="1" fillId="5" borderId="0" xfId="3" applyBorder="1" applyAlignment="1">
      <alignment horizontal="left" vertical="center" wrapText="1"/>
    </xf>
    <xf numFmtId="0" fontId="1" fillId="5" borderId="6" xfId="3" applyBorder="1" applyAlignment="1">
      <alignment horizontal="left" vertical="center" wrapText="1"/>
    </xf>
    <xf numFmtId="0" fontId="1" fillId="5" borderId="1" xfId="3" applyBorder="1" applyAlignment="1">
      <alignment horizontal="left" vertical="center" wrapText="1"/>
    </xf>
    <xf numFmtId="0" fontId="1" fillId="5" borderId="7" xfId="3" applyBorder="1" applyAlignment="1">
      <alignment horizontal="left" vertical="center" wrapText="1"/>
    </xf>
    <xf numFmtId="0" fontId="1" fillId="5" borderId="8" xfId="3" applyBorder="1" applyAlignment="1">
      <alignment horizontal="left" vertical="center" wrapText="1"/>
    </xf>
    <xf numFmtId="0" fontId="6" fillId="4" borderId="52" xfId="5" applyFont="1" applyFill="1" applyBorder="1" applyAlignment="1">
      <alignment horizontal="center" vertical="center"/>
    </xf>
    <xf numFmtId="0" fontId="6" fillId="4" borderId="35" xfId="5" applyFont="1" applyFill="1" applyBorder="1" applyAlignment="1">
      <alignment horizontal="center" vertical="center"/>
    </xf>
    <xf numFmtId="0" fontId="6" fillId="4" borderId="51" xfId="5" applyFont="1" applyFill="1" applyBorder="1" applyAlignment="1">
      <alignment horizontal="center" vertical="center" wrapText="1"/>
    </xf>
    <xf numFmtId="0" fontId="6" fillId="4" borderId="52" xfId="5" applyFont="1" applyFill="1" applyBorder="1" applyAlignment="1">
      <alignment horizontal="center" vertical="center" wrapText="1"/>
    </xf>
    <xf numFmtId="0" fontId="6" fillId="4" borderId="5" xfId="5" applyFont="1" applyFill="1" applyBorder="1" applyAlignment="1">
      <alignment horizontal="center" vertical="center" wrapText="1"/>
    </xf>
    <xf numFmtId="0" fontId="6" fillId="4" borderId="26" xfId="5" applyFont="1" applyFill="1" applyBorder="1" applyAlignment="1">
      <alignment horizontal="center" vertical="center" wrapText="1"/>
    </xf>
    <xf numFmtId="0" fontId="6" fillId="4" borderId="1" xfId="5" applyFont="1" applyFill="1" applyBorder="1" applyAlignment="1">
      <alignment horizontal="center" vertical="center" wrapText="1"/>
    </xf>
    <xf numFmtId="0" fontId="6" fillId="4" borderId="79" xfId="5" applyFont="1" applyFill="1" applyBorder="1" applyAlignment="1">
      <alignment horizontal="center" vertical="center" wrapText="1"/>
    </xf>
    <xf numFmtId="1" fontId="6" fillId="0" borderId="37" xfId="5" applyNumberFormat="1" applyFont="1" applyBorder="1" applyAlignment="1">
      <alignment horizontal="center" vertical="center"/>
    </xf>
    <xf numFmtId="1" fontId="6" fillId="0" borderId="28" xfId="5" applyNumberFormat="1" applyFont="1" applyBorder="1" applyAlignment="1">
      <alignment horizontal="center" vertical="center"/>
    </xf>
    <xf numFmtId="1" fontId="6" fillId="0" borderId="68" xfId="5" applyNumberFormat="1" applyFont="1" applyBorder="1" applyAlignment="1">
      <alignment horizontal="center" vertical="center"/>
    </xf>
    <xf numFmtId="0" fontId="6" fillId="0" borderId="65" xfId="5" applyFont="1" applyBorder="1" applyAlignment="1">
      <alignment horizontal="center" vertical="center" wrapText="1"/>
    </xf>
    <xf numFmtId="0" fontId="6" fillId="0" borderId="52" xfId="5" applyFont="1" applyBorder="1" applyAlignment="1">
      <alignment horizontal="center" vertical="center" wrapText="1"/>
    </xf>
    <xf numFmtId="0" fontId="6" fillId="0" borderId="22" xfId="5" applyFont="1" applyBorder="1" applyAlignment="1">
      <alignment horizontal="center" vertical="center" wrapText="1"/>
    </xf>
    <xf numFmtId="0" fontId="6" fillId="0" borderId="20" xfId="5" applyFont="1" applyBorder="1" applyAlignment="1">
      <alignment horizontal="center" vertical="center" wrapText="1"/>
    </xf>
    <xf numFmtId="0" fontId="6" fillId="0" borderId="22" xfId="5" applyFont="1" applyBorder="1" applyAlignment="1">
      <alignment horizontal="center" vertical="center"/>
    </xf>
    <xf numFmtId="0" fontId="6" fillId="0" borderId="20" xfId="5" applyFont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18" xfId="3" applyFont="1" applyFill="1" applyBorder="1" applyAlignment="1">
      <alignment horizontal="center" vertical="center" wrapText="1"/>
    </xf>
    <xf numFmtId="0" fontId="9" fillId="6" borderId="16" xfId="3" applyFont="1" applyFill="1" applyBorder="1" applyAlignment="1">
      <alignment horizontal="center" vertical="center" wrapText="1"/>
    </xf>
    <xf numFmtId="0" fontId="6" fillId="4" borderId="21" xfId="5" applyFont="1" applyFill="1" applyBorder="1" applyAlignment="1">
      <alignment horizontal="center" vertical="center" wrapText="1"/>
    </xf>
    <xf numFmtId="0" fontId="6" fillId="4" borderId="22" xfId="5" applyFont="1" applyFill="1" applyBorder="1" applyAlignment="1">
      <alignment horizontal="center" vertical="center" wrapText="1"/>
    </xf>
    <xf numFmtId="0" fontId="32" fillId="0" borderId="2" xfId="5" applyFont="1" applyBorder="1" applyAlignment="1">
      <alignment horizontal="center" vertical="center" wrapText="1"/>
    </xf>
    <xf numFmtId="0" fontId="32" fillId="0" borderId="5" xfId="5" applyFont="1" applyBorder="1" applyAlignment="1">
      <alignment horizontal="center" vertical="center" wrapText="1"/>
    </xf>
    <xf numFmtId="0" fontId="37" fillId="6" borderId="2" xfId="3" applyFont="1" applyFill="1" applyBorder="1" applyAlignment="1">
      <alignment horizontal="center" vertical="center" wrapText="1"/>
    </xf>
    <xf numFmtId="0" fontId="37" fillId="6" borderId="4" xfId="3" applyFont="1" applyFill="1" applyBorder="1" applyAlignment="1">
      <alignment horizontal="center" vertical="center" wrapText="1"/>
    </xf>
    <xf numFmtId="0" fontId="37" fillId="6" borderId="1" xfId="3" applyFont="1" applyFill="1" applyBorder="1" applyAlignment="1">
      <alignment horizontal="center" vertical="center" wrapText="1"/>
    </xf>
    <xf numFmtId="0" fontId="37" fillId="6" borderId="8" xfId="3" applyFont="1" applyFill="1" applyBorder="1" applyAlignment="1">
      <alignment horizontal="center" vertical="center" wrapText="1"/>
    </xf>
    <xf numFmtId="0" fontId="32" fillId="0" borderId="12" xfId="5" applyFont="1" applyBorder="1" applyAlignment="1">
      <alignment horizontal="center" vertical="center" wrapText="1"/>
    </xf>
    <xf numFmtId="0" fontId="32" fillId="0" borderId="33" xfId="5" applyFont="1" applyBorder="1" applyAlignment="1">
      <alignment horizontal="center" vertical="center" wrapText="1"/>
    </xf>
    <xf numFmtId="0" fontId="6" fillId="0" borderId="21" xfId="5" applyFont="1" applyBorder="1" applyAlignment="1">
      <alignment horizontal="center" vertical="center" wrapText="1"/>
    </xf>
    <xf numFmtId="0" fontId="6" fillId="4" borderId="29" xfId="5" applyFont="1" applyFill="1" applyBorder="1" applyAlignment="1">
      <alignment horizontal="center" vertical="center"/>
    </xf>
    <xf numFmtId="0" fontId="6" fillId="4" borderId="30" xfId="5" applyFont="1" applyFill="1" applyBorder="1" applyAlignment="1">
      <alignment horizontal="center" vertical="center"/>
    </xf>
    <xf numFmtId="0" fontId="6" fillId="4" borderId="46" xfId="5" applyFont="1" applyFill="1" applyBorder="1" applyAlignment="1">
      <alignment horizontal="center" vertical="center"/>
    </xf>
    <xf numFmtId="0" fontId="9" fillId="6" borderId="21" xfId="3" applyFont="1" applyFill="1" applyBorder="1" applyAlignment="1">
      <alignment horizontal="center" vertical="center" wrapText="1"/>
    </xf>
    <xf numFmtId="166" fontId="32" fillId="0" borderId="12" xfId="5" applyNumberFormat="1" applyFont="1" applyBorder="1" applyAlignment="1">
      <alignment horizontal="center" vertical="center"/>
    </xf>
    <xf numFmtId="166" fontId="32" fillId="0" borderId="33" xfId="5" applyNumberFormat="1" applyFont="1" applyBorder="1" applyAlignment="1">
      <alignment horizontal="center" vertical="center"/>
    </xf>
    <xf numFmtId="0" fontId="32" fillId="0" borderId="74" xfId="5" applyFont="1" applyBorder="1" applyAlignment="1">
      <alignment horizontal="center" vertical="center" wrapText="1"/>
    </xf>
    <xf numFmtId="0" fontId="32" fillId="0" borderId="77" xfId="5" applyFont="1" applyBorder="1" applyAlignment="1">
      <alignment horizontal="center" vertical="center" wrapText="1"/>
    </xf>
    <xf numFmtId="0" fontId="37" fillId="6" borderId="46" xfId="3" applyFont="1" applyFill="1" applyBorder="1" applyAlignment="1">
      <alignment horizontal="center" vertical="center" wrapText="1"/>
    </xf>
    <xf numFmtId="0" fontId="37" fillId="6" borderId="31" xfId="3" applyFont="1" applyFill="1" applyBorder="1" applyAlignment="1">
      <alignment horizontal="center" vertical="center" wrapText="1"/>
    </xf>
    <xf numFmtId="0" fontId="37" fillId="6" borderId="50" xfId="3" applyFont="1" applyFill="1" applyBorder="1" applyAlignment="1">
      <alignment horizontal="center" vertical="center" wrapText="1"/>
    </xf>
    <xf numFmtId="0" fontId="37" fillId="6" borderId="43" xfId="3" applyFont="1" applyFill="1" applyBorder="1" applyAlignment="1">
      <alignment horizontal="center" vertical="center" wrapText="1"/>
    </xf>
    <xf numFmtId="166" fontId="32" fillId="0" borderId="74" xfId="5" applyNumberFormat="1" applyFont="1" applyBorder="1" applyAlignment="1">
      <alignment horizontal="center" vertical="center"/>
    </xf>
    <xf numFmtId="166" fontId="32" fillId="0" borderId="77" xfId="5" applyNumberFormat="1" applyFont="1" applyBorder="1" applyAlignment="1">
      <alignment horizontal="center" vertical="center"/>
    </xf>
    <xf numFmtId="14" fontId="16" fillId="2" borderId="2" xfId="1" applyNumberFormat="1" applyFont="1" applyBorder="1" applyAlignment="1">
      <alignment horizontal="right" vertical="top" wrapText="1"/>
    </xf>
    <xf numFmtId="0" fontId="16" fillId="2" borderId="3" xfId="1" applyFont="1" applyBorder="1" applyAlignment="1">
      <alignment horizontal="right" vertical="top" wrapText="1"/>
    </xf>
    <xf numFmtId="0" fontId="16" fillId="2" borderId="4" xfId="1" applyFont="1" applyBorder="1" applyAlignment="1">
      <alignment horizontal="right" vertical="top" wrapText="1"/>
    </xf>
    <xf numFmtId="0" fontId="16" fillId="2" borderId="5" xfId="1" applyFont="1" applyBorder="1" applyAlignment="1">
      <alignment horizontal="right" vertical="top" wrapText="1"/>
    </xf>
    <xf numFmtId="0" fontId="16" fillId="2" borderId="0" xfId="1" applyFont="1" applyBorder="1" applyAlignment="1">
      <alignment horizontal="right" vertical="top" wrapText="1"/>
    </xf>
    <xf numFmtId="0" fontId="16" fillId="2" borderId="6" xfId="1" applyFont="1" applyBorder="1" applyAlignment="1">
      <alignment horizontal="right" vertical="top" wrapText="1"/>
    </xf>
    <xf numFmtId="0" fontId="29" fillId="3" borderId="5" xfId="2" applyFont="1" applyBorder="1" applyAlignment="1">
      <alignment horizontal="right" vertical="top" wrapText="1"/>
    </xf>
    <xf numFmtId="0" fontId="16" fillId="3" borderId="0" xfId="2" applyFont="1" applyBorder="1" applyAlignment="1">
      <alignment horizontal="right" vertical="top" wrapText="1"/>
    </xf>
    <xf numFmtId="0" fontId="16" fillId="3" borderId="6" xfId="2" applyFont="1" applyBorder="1" applyAlignment="1">
      <alignment horizontal="right" vertical="top" wrapText="1"/>
    </xf>
    <xf numFmtId="0" fontId="16" fillId="3" borderId="5" xfId="2" applyFont="1" applyBorder="1" applyAlignment="1">
      <alignment horizontal="right" vertical="top" wrapText="1"/>
    </xf>
    <xf numFmtId="0" fontId="1" fillId="5" borderId="12" xfId="3" applyBorder="1" applyAlignment="1">
      <alignment horizontal="center" vertical="center" textRotation="90" wrapText="1"/>
    </xf>
    <xf numFmtId="0" fontId="1" fillId="5" borderId="32" xfId="3" applyBorder="1" applyAlignment="1">
      <alignment horizontal="center" vertical="center" textRotation="90" wrapText="1"/>
    </xf>
    <xf numFmtId="0" fontId="1" fillId="5" borderId="33" xfId="3" applyBorder="1" applyAlignment="1">
      <alignment horizontal="center" vertical="center" textRotation="90" wrapText="1"/>
    </xf>
    <xf numFmtId="0" fontId="32" fillId="0" borderId="32" xfId="5" applyFont="1" applyBorder="1" applyAlignment="1">
      <alignment horizontal="center" vertical="center" wrapText="1"/>
    </xf>
    <xf numFmtId="0" fontId="6" fillId="0" borderId="17" xfId="5" applyFont="1" applyBorder="1" applyAlignment="1">
      <alignment horizontal="center" vertical="center" wrapText="1"/>
    </xf>
    <xf numFmtId="0" fontId="6" fillId="0" borderId="18" xfId="5" applyFont="1" applyBorder="1" applyAlignment="1">
      <alignment horizontal="center" vertical="center" wrapText="1"/>
    </xf>
    <xf numFmtId="0" fontId="24" fillId="5" borderId="2" xfId="3" applyFont="1" applyBorder="1" applyAlignment="1">
      <alignment horizontal="center" vertical="center" wrapText="1"/>
    </xf>
    <xf numFmtId="0" fontId="24" fillId="5" borderId="3" xfId="3" applyFont="1" applyBorder="1" applyAlignment="1">
      <alignment horizontal="center" vertical="center" wrapText="1"/>
    </xf>
    <xf numFmtId="0" fontId="24" fillId="5" borderId="4" xfId="3" applyFont="1" applyBorder="1" applyAlignment="1">
      <alignment horizontal="center" vertical="center" wrapText="1"/>
    </xf>
    <xf numFmtId="0" fontId="24" fillId="5" borderId="1" xfId="3" applyFont="1" applyBorder="1" applyAlignment="1">
      <alignment horizontal="center" vertical="center" wrapText="1"/>
    </xf>
    <xf numFmtId="0" fontId="24" fillId="5" borderId="7" xfId="3" applyFont="1" applyBorder="1" applyAlignment="1">
      <alignment horizontal="center" vertical="center" wrapText="1"/>
    </xf>
    <xf numFmtId="0" fontId="24" fillId="5" borderId="8" xfId="3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60" fillId="0" borderId="13" xfId="0" applyFont="1" applyBorder="1" applyAlignment="1">
      <alignment horizontal="center"/>
    </xf>
    <xf numFmtId="0" fontId="60" fillId="0" borderId="15" xfId="0" applyFont="1" applyBorder="1" applyAlignment="1">
      <alignment horizontal="center"/>
    </xf>
    <xf numFmtId="0" fontId="60" fillId="0" borderId="7" xfId="0" applyFont="1" applyBorder="1" applyAlignment="1">
      <alignment horizontal="center"/>
    </xf>
    <xf numFmtId="0" fontId="60" fillId="0" borderId="8" xfId="0" applyFont="1" applyBorder="1" applyAlignment="1">
      <alignment horizontal="center"/>
    </xf>
    <xf numFmtId="0" fontId="60" fillId="0" borderId="20" xfId="0" applyFont="1" applyBorder="1" applyAlignment="1">
      <alignment horizontal="center" vertical="center"/>
    </xf>
    <xf numFmtId="0" fontId="60" fillId="0" borderId="23" xfId="0" applyFont="1" applyBorder="1" applyAlignment="1">
      <alignment horizontal="center" vertical="center"/>
    </xf>
    <xf numFmtId="0" fontId="60" fillId="0" borderId="35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47" xfId="0" applyFont="1" applyBorder="1" applyAlignment="1">
      <alignment horizontal="center" vertical="center"/>
    </xf>
    <xf numFmtId="0" fontId="0" fillId="0" borderId="54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59" xfId="0" applyBorder="1" applyAlignment="1">
      <alignment horizontal="center"/>
    </xf>
    <xf numFmtId="14" fontId="16" fillId="2" borderId="2" xfId="1" applyNumberFormat="1" applyFont="1" applyBorder="1" applyAlignment="1">
      <alignment horizontal="right" vertical="top"/>
    </xf>
    <xf numFmtId="14" fontId="16" fillId="2" borderId="3" xfId="1" applyNumberFormat="1" applyFont="1" applyBorder="1" applyAlignment="1">
      <alignment horizontal="right" vertical="top"/>
    </xf>
    <xf numFmtId="14" fontId="16" fillId="2" borderId="4" xfId="1" applyNumberFormat="1" applyFont="1" applyBorder="1" applyAlignment="1">
      <alignment horizontal="right" vertical="top"/>
    </xf>
    <xf numFmtId="14" fontId="16" fillId="2" borderId="5" xfId="1" applyNumberFormat="1" applyFont="1" applyBorder="1" applyAlignment="1">
      <alignment horizontal="right" vertical="top"/>
    </xf>
    <xf numFmtId="14" fontId="16" fillId="2" borderId="0" xfId="1" applyNumberFormat="1" applyFont="1" applyBorder="1" applyAlignment="1">
      <alignment horizontal="right" vertical="top"/>
    </xf>
    <xf numFmtId="14" fontId="16" fillId="2" borderId="6" xfId="1" applyNumberFormat="1" applyFont="1" applyBorder="1" applyAlignment="1">
      <alignment horizontal="right" vertical="top"/>
    </xf>
    <xf numFmtId="0" fontId="1" fillId="0" borderId="39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/>
    </xf>
    <xf numFmtId="0" fontId="1" fillId="0" borderId="86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59" fillId="4" borderId="2" xfId="0" applyFont="1" applyFill="1" applyBorder="1" applyAlignment="1">
      <alignment horizontal="center" vertical="center"/>
    </xf>
    <xf numFmtId="0" fontId="59" fillId="4" borderId="3" xfId="0" applyFont="1" applyFill="1" applyBorder="1" applyAlignment="1">
      <alignment horizontal="center" vertical="center"/>
    </xf>
    <xf numFmtId="0" fontId="59" fillId="4" borderId="4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center" vertical="center"/>
    </xf>
    <xf numFmtId="0" fontId="59" fillId="4" borderId="6" xfId="0" applyFont="1" applyFill="1" applyBorder="1" applyAlignment="1">
      <alignment horizontal="center" vertical="center"/>
    </xf>
    <xf numFmtId="0" fontId="59" fillId="4" borderId="3" xfId="0" applyNumberFormat="1" applyFont="1" applyFill="1" applyBorder="1" applyAlignment="1" applyProtection="1">
      <alignment horizontal="center" vertical="center" wrapText="1"/>
    </xf>
    <xf numFmtId="0" fontId="59" fillId="4" borderId="4" xfId="0" applyNumberFormat="1" applyFont="1" applyFill="1" applyBorder="1" applyAlignment="1" applyProtection="1">
      <alignment horizontal="center" vertical="center" wrapText="1"/>
    </xf>
    <xf numFmtId="0" fontId="59" fillId="4" borderId="0" xfId="0" applyNumberFormat="1" applyFont="1" applyFill="1" applyBorder="1" applyAlignment="1" applyProtection="1">
      <alignment horizontal="center" vertical="center" wrapText="1"/>
    </xf>
    <xf numFmtId="0" fontId="59" fillId="4" borderId="6" xfId="0" applyNumberFormat="1" applyFont="1" applyFill="1" applyBorder="1" applyAlignment="1" applyProtection="1">
      <alignment horizontal="center" vertical="center" wrapText="1"/>
    </xf>
    <xf numFmtId="0" fontId="60" fillId="0" borderId="46" xfId="0" applyFont="1" applyBorder="1" applyAlignment="1">
      <alignment horizontal="center" vertical="center"/>
    </xf>
    <xf numFmtId="0" fontId="60" fillId="0" borderId="30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4" fillId="5" borderId="38" xfId="3" applyFont="1" applyBorder="1">
      <alignment horizontal="center" vertical="top" wrapText="1"/>
    </xf>
    <xf numFmtId="0" fontId="4" fillId="5" borderId="66" xfId="3" applyFont="1" applyBorder="1">
      <alignment horizontal="center" vertical="top" wrapText="1"/>
    </xf>
    <xf numFmtId="0" fontId="4" fillId="5" borderId="67" xfId="3" applyFont="1" applyBorder="1">
      <alignment horizontal="center" vertical="top" wrapText="1"/>
    </xf>
    <xf numFmtId="0" fontId="4" fillId="5" borderId="11" xfId="3" applyFont="1" applyBorder="1">
      <alignment horizontal="center" vertical="top" wrapText="1"/>
    </xf>
    <xf numFmtId="0" fontId="4" fillId="0" borderId="23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65" fillId="4" borderId="51" xfId="0" applyFont="1" applyFill="1" applyBorder="1" applyAlignment="1">
      <alignment horizontal="center" vertical="center" wrapText="1"/>
    </xf>
    <xf numFmtId="0" fontId="65" fillId="4" borderId="65" xfId="0" applyFont="1" applyFill="1" applyBorder="1" applyAlignment="1">
      <alignment horizontal="center" vertical="center"/>
    </xf>
    <xf numFmtId="0" fontId="65" fillId="4" borderId="63" xfId="0" applyFont="1" applyFill="1" applyBorder="1" applyAlignment="1">
      <alignment horizontal="center" vertical="center"/>
    </xf>
    <xf numFmtId="0" fontId="64" fillId="2" borderId="2" xfId="1" applyFont="1" applyBorder="1" applyAlignment="1">
      <alignment horizontal="right" vertical="top" wrapText="1"/>
    </xf>
    <xf numFmtId="0" fontId="64" fillId="2" borderId="3" xfId="1" applyFont="1" applyBorder="1" applyAlignment="1">
      <alignment horizontal="right" vertical="top" wrapText="1"/>
    </xf>
    <xf numFmtId="0" fontId="64" fillId="2" borderId="4" xfId="1" applyFont="1" applyBorder="1" applyAlignment="1">
      <alignment horizontal="right" vertical="top" wrapText="1"/>
    </xf>
    <xf numFmtId="0" fontId="64" fillId="2" borderId="5" xfId="1" applyFont="1" applyBorder="1" applyAlignment="1">
      <alignment horizontal="right" vertical="top" wrapText="1"/>
    </xf>
    <xf numFmtId="0" fontId="64" fillId="2" borderId="0" xfId="1" applyFont="1" applyBorder="1" applyAlignment="1">
      <alignment horizontal="right" vertical="top" wrapText="1"/>
    </xf>
    <xf numFmtId="0" fontId="64" fillId="2" borderId="6" xfId="1" applyFont="1" applyBorder="1" applyAlignment="1">
      <alignment horizontal="right" vertical="top" wrapText="1"/>
    </xf>
    <xf numFmtId="0" fontId="63" fillId="3" borderId="5" xfId="2" applyFont="1" applyBorder="1" applyAlignment="1">
      <alignment horizontal="right" wrapText="1"/>
    </xf>
    <xf numFmtId="0" fontId="63" fillId="3" borderId="0" xfId="2" applyFont="1" applyBorder="1" applyAlignment="1">
      <alignment horizontal="right" wrapText="1"/>
    </xf>
    <xf numFmtId="0" fontId="63" fillId="3" borderId="6" xfId="2" applyFont="1" applyBorder="1" applyAlignment="1">
      <alignment horizontal="right" wrapText="1"/>
    </xf>
    <xf numFmtId="0" fontId="63" fillId="3" borderId="1" xfId="2" applyFont="1" applyBorder="1" applyAlignment="1">
      <alignment horizontal="right" wrapText="1"/>
    </xf>
    <xf numFmtId="0" fontId="63" fillId="3" borderId="7" xfId="2" applyFont="1" applyBorder="1" applyAlignment="1">
      <alignment horizontal="right" wrapText="1"/>
    </xf>
    <xf numFmtId="0" fontId="63" fillId="3" borderId="8" xfId="2" applyFont="1" applyBorder="1" applyAlignment="1">
      <alignment horizontal="right" wrapText="1"/>
    </xf>
    <xf numFmtId="0" fontId="4" fillId="0" borderId="47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</cellXfs>
  <cellStyles count="11">
    <cellStyle name="Гиперссылка" xfId="4" builtinId="8"/>
    <cellStyle name="Обычный" xfId="0" builtinId="0"/>
    <cellStyle name="Обычный 2" xfId="5"/>
    <cellStyle name="Обычный 3" xfId="6"/>
    <cellStyle name="Обычный_ДКС" xfId="9"/>
    <cellStyle name="Обычный_Пластиковые лотки" xfId="10"/>
    <cellStyle name="Стиль 1" xfId="1"/>
    <cellStyle name="Стиль 1 2" xfId="2"/>
    <cellStyle name="Стиль 1 3" xfId="3"/>
    <cellStyle name="Стиль 2" xfId="7"/>
    <cellStyle name="Стиль 3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jpeg"/><Relationship Id="rId3" Type="http://schemas.openxmlformats.org/officeDocument/2006/relationships/image" Target="../media/image41.emf"/><Relationship Id="rId7" Type="http://schemas.openxmlformats.org/officeDocument/2006/relationships/image" Target="../media/image44.png"/><Relationship Id="rId12" Type="http://schemas.openxmlformats.org/officeDocument/2006/relationships/image" Target="../media/image49.jpeg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6" Type="http://schemas.openxmlformats.org/officeDocument/2006/relationships/image" Target="../media/image4.png"/><Relationship Id="rId11" Type="http://schemas.openxmlformats.org/officeDocument/2006/relationships/image" Target="../media/image48.jpeg"/><Relationship Id="rId5" Type="http://schemas.openxmlformats.org/officeDocument/2006/relationships/image" Target="../media/image43.emf"/><Relationship Id="rId10" Type="http://schemas.openxmlformats.org/officeDocument/2006/relationships/image" Target="../media/image47.jpeg"/><Relationship Id="rId4" Type="http://schemas.openxmlformats.org/officeDocument/2006/relationships/image" Target="../media/image42.emf"/><Relationship Id="rId9" Type="http://schemas.openxmlformats.org/officeDocument/2006/relationships/image" Target="../media/image4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4.png"/><Relationship Id="rId4" Type="http://schemas.openxmlformats.org/officeDocument/2006/relationships/image" Target="../media/image5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3" Type="http://schemas.openxmlformats.org/officeDocument/2006/relationships/image" Target="../media/image55.jpeg"/><Relationship Id="rId7" Type="http://schemas.openxmlformats.org/officeDocument/2006/relationships/image" Target="../media/image59.jpeg"/><Relationship Id="rId12" Type="http://schemas.openxmlformats.org/officeDocument/2006/relationships/image" Target="../media/image64.jpeg"/><Relationship Id="rId2" Type="http://schemas.openxmlformats.org/officeDocument/2006/relationships/image" Target="../media/image54.jpeg"/><Relationship Id="rId1" Type="http://schemas.openxmlformats.org/officeDocument/2006/relationships/image" Target="../media/image4.pn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5" Type="http://schemas.openxmlformats.org/officeDocument/2006/relationships/image" Target="../media/image57.jpeg"/><Relationship Id="rId10" Type="http://schemas.openxmlformats.org/officeDocument/2006/relationships/image" Target="../media/image62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3" Type="http://schemas.openxmlformats.org/officeDocument/2006/relationships/image" Target="../media/image67.jpeg"/><Relationship Id="rId7" Type="http://schemas.openxmlformats.org/officeDocument/2006/relationships/image" Target="../media/image71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11" Type="http://schemas.openxmlformats.org/officeDocument/2006/relationships/image" Target="../media/image75.jpeg"/><Relationship Id="rId5" Type="http://schemas.openxmlformats.org/officeDocument/2006/relationships/image" Target="../media/image69.jpeg"/><Relationship Id="rId10" Type="http://schemas.openxmlformats.org/officeDocument/2006/relationships/image" Target="../media/image74.jpeg"/><Relationship Id="rId4" Type="http://schemas.openxmlformats.org/officeDocument/2006/relationships/image" Target="../media/image68.jpeg"/><Relationship Id="rId9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3" Type="http://schemas.openxmlformats.org/officeDocument/2006/relationships/image" Target="../media/image77.jpeg"/><Relationship Id="rId7" Type="http://schemas.openxmlformats.org/officeDocument/2006/relationships/image" Target="../media/image81.jpeg"/><Relationship Id="rId2" Type="http://schemas.openxmlformats.org/officeDocument/2006/relationships/image" Target="../media/image4.png"/><Relationship Id="rId1" Type="http://schemas.openxmlformats.org/officeDocument/2006/relationships/image" Target="../media/image76.jpeg"/><Relationship Id="rId6" Type="http://schemas.openxmlformats.org/officeDocument/2006/relationships/image" Target="../media/image80.jpeg"/><Relationship Id="rId5" Type="http://schemas.openxmlformats.org/officeDocument/2006/relationships/image" Target="../media/image79.jpeg"/><Relationship Id="rId4" Type="http://schemas.openxmlformats.org/officeDocument/2006/relationships/image" Target="../media/image78.jpeg"/><Relationship Id="rId9" Type="http://schemas.openxmlformats.org/officeDocument/2006/relationships/image" Target="../media/image8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&#1054;&#1075;&#1083;&#1072;&#1074;&#1083;&#1077;&#1085;&#1080;&#1077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&#1054;&#1075;&#1083;&#1072;&#1074;&#1083;&#1077;&#1085;&#1080;&#10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emf"/><Relationship Id="rId21" Type="http://schemas.openxmlformats.org/officeDocument/2006/relationships/image" Target="../media/image23.png"/><Relationship Id="rId7" Type="http://schemas.openxmlformats.org/officeDocument/2006/relationships/image" Target="../media/image9.emf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emf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7.emf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4.png"/><Relationship Id="rId4" Type="http://schemas.openxmlformats.org/officeDocument/2006/relationships/image" Target="../media/image3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4.png"/><Relationship Id="rId6" Type="http://schemas.openxmlformats.org/officeDocument/2006/relationships/image" Target="../media/image35.jpeg"/><Relationship Id="rId5" Type="http://schemas.openxmlformats.org/officeDocument/2006/relationships/image" Target="../media/image34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409574</xdr:colOff>
      <xdr:row>0</xdr:row>
      <xdr:rowOff>104776</xdr:rowOff>
    </xdr:from>
    <xdr:to>
      <xdr:col>1</xdr:col>
      <xdr:colOff>285750</xdr:colOff>
      <xdr:row>3</xdr:row>
      <xdr:rowOff>277090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4" y="104776"/>
          <a:ext cx="1466851" cy="7723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6</xdr:row>
      <xdr:rowOff>85725</xdr:rowOff>
    </xdr:from>
    <xdr:to>
      <xdr:col>0</xdr:col>
      <xdr:colOff>2000250</xdr:colOff>
      <xdr:row>9</xdr:row>
      <xdr:rowOff>371475</xdr:rowOff>
    </xdr:to>
    <xdr:pic>
      <xdr:nvPicPr>
        <xdr:cNvPr id="2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190750"/>
          <a:ext cx="1933575" cy="1428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57150</xdr:colOff>
      <xdr:row>13</xdr:row>
      <xdr:rowOff>57150</xdr:rowOff>
    </xdr:from>
    <xdr:to>
      <xdr:col>0</xdr:col>
      <xdr:colOff>381000</xdr:colOff>
      <xdr:row>17</xdr:row>
      <xdr:rowOff>0</xdr:rowOff>
    </xdr:to>
    <xdr:pic>
      <xdr:nvPicPr>
        <xdr:cNvPr id="3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4848225"/>
          <a:ext cx="323850" cy="1590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1495425</xdr:colOff>
      <xdr:row>13</xdr:row>
      <xdr:rowOff>142875</xdr:rowOff>
    </xdr:from>
    <xdr:to>
      <xdr:col>0</xdr:col>
      <xdr:colOff>2057400</xdr:colOff>
      <xdr:row>17</xdr:row>
      <xdr:rowOff>0</xdr:rowOff>
    </xdr:to>
    <xdr:pic>
      <xdr:nvPicPr>
        <xdr:cNvPr id="4" name="Изображения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4933950"/>
          <a:ext cx="561975" cy="1504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676275</xdr:colOff>
      <xdr:row>13</xdr:row>
      <xdr:rowOff>295275</xdr:rowOff>
    </xdr:from>
    <xdr:to>
      <xdr:col>0</xdr:col>
      <xdr:colOff>1381125</xdr:colOff>
      <xdr:row>16</xdr:row>
      <xdr:rowOff>371475</xdr:rowOff>
    </xdr:to>
    <xdr:pic>
      <xdr:nvPicPr>
        <xdr:cNvPr id="5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6275" y="5086350"/>
          <a:ext cx="704850" cy="1343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704850</xdr:colOff>
      <xdr:row>18</xdr:row>
      <xdr:rowOff>0</xdr:rowOff>
    </xdr:from>
    <xdr:to>
      <xdr:col>0</xdr:col>
      <xdr:colOff>1238250</xdr:colOff>
      <xdr:row>18</xdr:row>
      <xdr:rowOff>361950</xdr:rowOff>
    </xdr:to>
    <xdr:pic>
      <xdr:nvPicPr>
        <xdr:cNvPr id="6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4850" y="6819900"/>
          <a:ext cx="533400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190500</xdr:colOff>
      <xdr:row>0</xdr:row>
      <xdr:rowOff>120651</xdr:rowOff>
    </xdr:from>
    <xdr:to>
      <xdr:col>0</xdr:col>
      <xdr:colOff>1765300</xdr:colOff>
      <xdr:row>3</xdr:row>
      <xdr:rowOff>218805</xdr:rowOff>
    </xdr:to>
    <xdr:pic>
      <xdr:nvPicPr>
        <xdr:cNvPr id="7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0" y="120651"/>
          <a:ext cx="1574800" cy="87920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0</xdr:col>
      <xdr:colOff>695325</xdr:colOff>
      <xdr:row>25</xdr:row>
      <xdr:rowOff>85725</xdr:rowOff>
    </xdr:from>
    <xdr:to>
      <xdr:col>0</xdr:col>
      <xdr:colOff>1714500</xdr:colOff>
      <xdr:row>28</xdr:row>
      <xdr:rowOff>66675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5325" y="9686925"/>
          <a:ext cx="1019175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32</xdr:row>
      <xdr:rowOff>238125</xdr:rowOff>
    </xdr:from>
    <xdr:to>
      <xdr:col>0</xdr:col>
      <xdr:colOff>1714500</xdr:colOff>
      <xdr:row>35</xdr:row>
      <xdr:rowOff>257175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6275" y="12306300"/>
          <a:ext cx="103822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676275</xdr:colOff>
      <xdr:row>39</xdr:row>
      <xdr:rowOff>190500</xdr:rowOff>
    </xdr:from>
    <xdr:to>
      <xdr:col>0</xdr:col>
      <xdr:colOff>1695450</xdr:colOff>
      <xdr:row>42</xdr:row>
      <xdr:rowOff>342900</xdr:rowOff>
    </xdr:to>
    <xdr:pic>
      <xdr:nvPicPr>
        <xdr:cNvPr id="1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76275" y="14725650"/>
          <a:ext cx="10191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21</xdr:row>
      <xdr:rowOff>219075</xdr:rowOff>
    </xdr:from>
    <xdr:to>
      <xdr:col>0</xdr:col>
      <xdr:colOff>1714500</xdr:colOff>
      <xdr:row>23</xdr:row>
      <xdr:rowOff>304800</xdr:rowOff>
    </xdr:to>
    <xdr:pic>
      <xdr:nvPicPr>
        <xdr:cNvPr id="11" name="Рисунок 7" descr="kv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7225" y="8410575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47</xdr:row>
      <xdr:rowOff>66675</xdr:rowOff>
    </xdr:from>
    <xdr:to>
      <xdr:col>0</xdr:col>
      <xdr:colOff>1752600</xdr:colOff>
      <xdr:row>50</xdr:row>
      <xdr:rowOff>57150</xdr:rowOff>
    </xdr:to>
    <xdr:pic>
      <xdr:nvPicPr>
        <xdr:cNvPr id="12" name="Рисунок 6" descr="smal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4325" y="17726025"/>
          <a:ext cx="14382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51</xdr:row>
      <xdr:rowOff>438150</xdr:rowOff>
    </xdr:from>
    <xdr:to>
      <xdr:col>0</xdr:col>
      <xdr:colOff>952500</xdr:colOff>
      <xdr:row>53</xdr:row>
      <xdr:rowOff>152400</xdr:rowOff>
    </xdr:to>
    <xdr:pic>
      <xdr:nvPicPr>
        <xdr:cNvPr id="13" name="Рисунок 9" descr="photo01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1925" y="19135725"/>
          <a:ext cx="790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1333500</xdr:colOff>
      <xdr:row>51</xdr:row>
      <xdr:rowOff>438150</xdr:rowOff>
    </xdr:from>
    <xdr:to>
      <xdr:col>0</xdr:col>
      <xdr:colOff>2085975</xdr:colOff>
      <xdr:row>53</xdr:row>
      <xdr:rowOff>200025</xdr:rowOff>
    </xdr:to>
    <xdr:pic>
      <xdr:nvPicPr>
        <xdr:cNvPr id="14" name="Рисунок 8" descr="photo01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33500" y="19135725"/>
          <a:ext cx="7524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66673</xdr:colOff>
      <xdr:row>0</xdr:row>
      <xdr:rowOff>66675</xdr:rowOff>
    </xdr:from>
    <xdr:to>
      <xdr:col>11</xdr:col>
      <xdr:colOff>685799</xdr:colOff>
      <xdr:row>3</xdr:row>
      <xdr:rowOff>247650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198" y="66675"/>
          <a:ext cx="1009651" cy="6096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12</xdr:col>
      <xdr:colOff>419100</xdr:colOff>
      <xdr:row>15</xdr:row>
      <xdr:rowOff>137443</xdr:rowOff>
    </xdr:from>
    <xdr:to>
      <xdr:col>13</xdr:col>
      <xdr:colOff>990600</xdr:colOff>
      <xdr:row>24</xdr:row>
      <xdr:rowOff>47625</xdr:rowOff>
    </xdr:to>
    <xdr:pic>
      <xdr:nvPicPr>
        <xdr:cNvPr id="3" name="Рисунок 11" descr="C:\Documents and Settings\Admin\Рабочий стол\i (2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81175" y="3013993"/>
          <a:ext cx="3114675" cy="1624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419100</xdr:colOff>
      <xdr:row>35</xdr:row>
      <xdr:rowOff>19050</xdr:rowOff>
    </xdr:from>
    <xdr:to>
      <xdr:col>12</xdr:col>
      <xdr:colOff>1752600</xdr:colOff>
      <xdr:row>51</xdr:row>
      <xdr:rowOff>47625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150" y="6438900"/>
          <a:ext cx="229552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2257425</xdr:colOff>
      <xdr:row>35</xdr:row>
      <xdr:rowOff>9525</xdr:rowOff>
    </xdr:from>
    <xdr:to>
      <xdr:col>14</xdr:col>
      <xdr:colOff>857250</xdr:colOff>
      <xdr:row>51</xdr:row>
      <xdr:rowOff>76200</xdr:rowOff>
    </xdr:to>
    <xdr:pic>
      <xdr:nvPicPr>
        <xdr:cNvPr id="5" name="Рисунок 14" descr="C:\Documents and Settings\Admin\Рабочий стол\i (5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19500" y="6429375"/>
          <a:ext cx="220980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</xdr:colOff>
      <xdr:row>0</xdr:row>
      <xdr:rowOff>74518</xdr:rowOff>
    </xdr:from>
    <xdr:to>
      <xdr:col>0</xdr:col>
      <xdr:colOff>1995396</xdr:colOff>
      <xdr:row>3</xdr:row>
      <xdr:rowOff>381000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70" y="74518"/>
          <a:ext cx="1937126" cy="96370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0</xdr:col>
      <xdr:colOff>371475</xdr:colOff>
      <xdr:row>8</xdr:row>
      <xdr:rowOff>142875</xdr:rowOff>
    </xdr:from>
    <xdr:to>
      <xdr:col>0</xdr:col>
      <xdr:colOff>1895475</xdr:colOff>
      <xdr:row>15</xdr:row>
      <xdr:rowOff>28575</xdr:rowOff>
    </xdr:to>
    <xdr:pic>
      <xdr:nvPicPr>
        <xdr:cNvPr id="3" name="Рисунок 2" descr="C:\Documents and Settings\Admin\Рабочий стол\ОАД\lotok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2486025"/>
          <a:ext cx="15240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</xdr:row>
      <xdr:rowOff>95250</xdr:rowOff>
    </xdr:from>
    <xdr:to>
      <xdr:col>0</xdr:col>
      <xdr:colOff>1390650</xdr:colOff>
      <xdr:row>24</xdr:row>
      <xdr:rowOff>152399</xdr:rowOff>
    </xdr:to>
    <xdr:pic>
      <xdr:nvPicPr>
        <xdr:cNvPr id="4" name="Рисунок 4" descr="C:\Documents and Settings\Admin\Рабочий стол\ОАД\l3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324350"/>
          <a:ext cx="1362075" cy="914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25</xdr:row>
      <xdr:rowOff>9525</xdr:rowOff>
    </xdr:from>
    <xdr:to>
      <xdr:col>0</xdr:col>
      <xdr:colOff>1762125</xdr:colOff>
      <xdr:row>29</xdr:row>
      <xdr:rowOff>114299</xdr:rowOff>
    </xdr:to>
    <xdr:pic>
      <xdr:nvPicPr>
        <xdr:cNvPr id="5" name="Рисунок 5" descr="C:\Documents and Settings\Admin\Рабочий стол\ОАД\5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2450" y="5267325"/>
          <a:ext cx="1209675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1381125</xdr:colOff>
      <xdr:row>20</xdr:row>
      <xdr:rowOff>76200</xdr:rowOff>
    </xdr:from>
    <xdr:to>
      <xdr:col>1</xdr:col>
      <xdr:colOff>0</xdr:colOff>
      <xdr:row>25</xdr:row>
      <xdr:rowOff>47625</xdr:rowOff>
    </xdr:to>
    <xdr:pic>
      <xdr:nvPicPr>
        <xdr:cNvPr id="6" name="Рисунок 6" descr="C:\Documents and Settings\Admin\Рабочий стол\ОАД\4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81125" y="4476750"/>
          <a:ext cx="10096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65</xdr:row>
      <xdr:rowOff>38100</xdr:rowOff>
    </xdr:from>
    <xdr:to>
      <xdr:col>0</xdr:col>
      <xdr:colOff>2124075</xdr:colOff>
      <xdr:row>75</xdr:row>
      <xdr:rowOff>57150</xdr:rowOff>
    </xdr:to>
    <xdr:pic>
      <xdr:nvPicPr>
        <xdr:cNvPr id="7" name="Рисунок 8" descr="C:\Documents and Settings\Admin\Рабочий стол\ОАД\dozhd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0901" r="22752"/>
        <a:stretch>
          <a:fillRect/>
        </a:stretch>
      </xdr:blipFill>
      <xdr:spPr bwMode="auto">
        <a:xfrm>
          <a:off x="285750" y="13420725"/>
          <a:ext cx="18383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58</xdr:row>
      <xdr:rowOff>57150</xdr:rowOff>
    </xdr:from>
    <xdr:to>
      <xdr:col>0</xdr:col>
      <xdr:colOff>1238250</xdr:colOff>
      <xdr:row>61</xdr:row>
      <xdr:rowOff>200026</xdr:rowOff>
    </xdr:to>
    <xdr:pic>
      <xdr:nvPicPr>
        <xdr:cNvPr id="8" name="Рисунок 10" descr="C:\Documents and Settings\Admin\Рабочий стол\ОАД\загруженное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4208" r="31409"/>
        <a:stretch>
          <a:fillRect/>
        </a:stretch>
      </xdr:blipFill>
      <xdr:spPr bwMode="auto">
        <a:xfrm>
          <a:off x="800100" y="11868150"/>
          <a:ext cx="438150" cy="657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1356633</xdr:colOff>
      <xdr:row>14</xdr:row>
      <xdr:rowOff>142875</xdr:rowOff>
    </xdr:from>
    <xdr:to>
      <xdr:col>0</xdr:col>
      <xdr:colOff>2198090</xdr:colOff>
      <xdr:row>18</xdr:row>
      <xdr:rowOff>40822</xdr:rowOff>
    </xdr:to>
    <xdr:pic>
      <xdr:nvPicPr>
        <xdr:cNvPr id="9" name="Рисунок 11" descr="C:\Documents and Settings\Admin\Рабочий стол\ОАД\555664645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56633" y="3514725"/>
          <a:ext cx="841457" cy="583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1306286</xdr:colOff>
      <xdr:row>50</xdr:row>
      <xdr:rowOff>95250</xdr:rowOff>
    </xdr:from>
    <xdr:to>
      <xdr:col>0</xdr:col>
      <xdr:colOff>2230211</xdr:colOff>
      <xdr:row>55</xdr:row>
      <xdr:rowOff>85724</xdr:rowOff>
    </xdr:to>
    <xdr:pic>
      <xdr:nvPicPr>
        <xdr:cNvPr id="10" name="Рисунок 13" descr="C:\Documents and Settings\Admin\Рабочий стол\ОАД\465456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06286" y="10172700"/>
          <a:ext cx="923925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38100</xdr:rowOff>
    </xdr:from>
    <xdr:to>
      <xdr:col>0</xdr:col>
      <xdr:colOff>1352550</xdr:colOff>
      <xdr:row>55</xdr:row>
      <xdr:rowOff>123824</xdr:rowOff>
    </xdr:to>
    <xdr:pic>
      <xdr:nvPicPr>
        <xdr:cNvPr id="11" name="Рисунок 14" descr="C:\Documents and Settings\Admin\Рабочий стол\ОАД\45245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10115550"/>
          <a:ext cx="1257300" cy="962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44</xdr:row>
      <xdr:rowOff>28575</xdr:rowOff>
    </xdr:from>
    <xdr:to>
      <xdr:col>0</xdr:col>
      <xdr:colOff>2143125</xdr:colOff>
      <xdr:row>50</xdr:row>
      <xdr:rowOff>85726</xdr:rowOff>
    </xdr:to>
    <xdr:pic>
      <xdr:nvPicPr>
        <xdr:cNvPr id="12" name="Рисунок 15" descr="C:\Documents and Settings\Admin\Рабочий стол\ОАД\5678678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0944" t="13429" r="8801" b="19711"/>
        <a:stretch>
          <a:fillRect/>
        </a:stretch>
      </xdr:blipFill>
      <xdr:spPr bwMode="auto">
        <a:xfrm>
          <a:off x="552450" y="9077325"/>
          <a:ext cx="1590675" cy="1085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32</xdr:row>
      <xdr:rowOff>38100</xdr:rowOff>
    </xdr:from>
    <xdr:to>
      <xdr:col>0</xdr:col>
      <xdr:colOff>1295400</xdr:colOff>
      <xdr:row>36</xdr:row>
      <xdr:rowOff>133351</xdr:rowOff>
    </xdr:to>
    <xdr:pic>
      <xdr:nvPicPr>
        <xdr:cNvPr id="13" name="Рисунок 16" descr="C:\Documents and Settings\Admin\Рабочий стол\ОАД\lotok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6743700"/>
          <a:ext cx="1162050" cy="781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33</xdr:row>
      <xdr:rowOff>171450</xdr:rowOff>
    </xdr:from>
    <xdr:to>
      <xdr:col>1</xdr:col>
      <xdr:colOff>0</xdr:colOff>
      <xdr:row>38</xdr:row>
      <xdr:rowOff>85725</xdr:rowOff>
    </xdr:to>
    <xdr:pic>
      <xdr:nvPicPr>
        <xdr:cNvPr id="14" name="Рисунок 17" descr="C:\Documents and Settings\Admin\Рабочий стол\ОАД\jkouio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0" y="7048500"/>
          <a:ext cx="12477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38</xdr:row>
      <xdr:rowOff>0</xdr:rowOff>
    </xdr:from>
    <xdr:to>
      <xdr:col>0</xdr:col>
      <xdr:colOff>1104900</xdr:colOff>
      <xdr:row>41</xdr:row>
      <xdr:rowOff>104775</xdr:rowOff>
    </xdr:to>
    <xdr:pic>
      <xdr:nvPicPr>
        <xdr:cNvPr id="15" name="Рисунок 18" descr="C:\Documents and Settings\Admin\Рабочий стол\ОАД\4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975" y="7734300"/>
          <a:ext cx="923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</xdr:row>
      <xdr:rowOff>66675</xdr:rowOff>
    </xdr:from>
    <xdr:to>
      <xdr:col>0</xdr:col>
      <xdr:colOff>1295400</xdr:colOff>
      <xdr:row>19</xdr:row>
      <xdr:rowOff>152400</xdr:rowOff>
    </xdr:to>
    <xdr:pic>
      <xdr:nvPicPr>
        <xdr:cNvPr id="16" name="Рисунок 19" descr="C:\Documents and Settings\Admin\Рабочий стол\ОАД\jkouio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3609975"/>
          <a:ext cx="1266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38100</xdr:rowOff>
    </xdr:from>
    <xdr:to>
      <xdr:col>0</xdr:col>
      <xdr:colOff>1019176</xdr:colOff>
      <xdr:row>3</xdr:row>
      <xdr:rowOff>200025</xdr:rowOff>
    </xdr:to>
    <xdr:pic>
      <xdr:nvPicPr>
        <xdr:cNvPr id="2" name="Рисунок 1" descr="C:\Documents and Settings\olhofsky_a\Рабочий стол\лого1.jpg"/>
        <xdr:cNvPicPr/>
      </xdr:nvPicPr>
      <xdr:blipFill>
        <a:blip xmlns:r="http://schemas.openxmlformats.org/officeDocument/2006/relationships" r:embed="rId1" cstate="print">
          <a:clrChange>
            <a:clrFrom>
              <a:srgbClr val="FFDEDC"/>
            </a:clrFrom>
            <a:clrTo>
              <a:srgbClr val="FFDED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6" y="38100"/>
          <a:ext cx="457200" cy="723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228600</xdr:colOff>
      <xdr:row>12</xdr:row>
      <xdr:rowOff>104775</xdr:rowOff>
    </xdr:from>
    <xdr:to>
      <xdr:col>0</xdr:col>
      <xdr:colOff>1333500</xdr:colOff>
      <xdr:row>16</xdr:row>
      <xdr:rowOff>66675</xdr:rowOff>
    </xdr:to>
    <xdr:pic>
      <xdr:nvPicPr>
        <xdr:cNvPr id="3" name="Рисунок 2" descr="Канал пластиковый DN 100 H 18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390775"/>
          <a:ext cx="428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19</xdr:row>
      <xdr:rowOff>38100</xdr:rowOff>
    </xdr:from>
    <xdr:to>
      <xdr:col>0</xdr:col>
      <xdr:colOff>1162050</xdr:colOff>
      <xdr:row>21</xdr:row>
      <xdr:rowOff>228600</xdr:rowOff>
    </xdr:to>
    <xdr:pic>
      <xdr:nvPicPr>
        <xdr:cNvPr id="4" name="Рисунок 3" descr="Пескоуловитель пластиковый DN 100 C2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3657600"/>
          <a:ext cx="2571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24</xdr:row>
      <xdr:rowOff>47625</xdr:rowOff>
    </xdr:from>
    <xdr:to>
      <xdr:col>0</xdr:col>
      <xdr:colOff>1114425</xdr:colOff>
      <xdr:row>26</xdr:row>
      <xdr:rowOff>219075</xdr:rowOff>
    </xdr:to>
    <xdr:pic>
      <xdr:nvPicPr>
        <xdr:cNvPr id="5" name="Рисунок 4" descr="Решетка штампованная оцинкованная DN 1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1475" y="4619625"/>
          <a:ext cx="2857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29</xdr:row>
      <xdr:rowOff>219075</xdr:rowOff>
    </xdr:from>
    <xdr:to>
      <xdr:col>0</xdr:col>
      <xdr:colOff>1266825</xdr:colOff>
      <xdr:row>33</xdr:row>
      <xdr:rowOff>9525</xdr:rowOff>
    </xdr:to>
    <xdr:pic>
      <xdr:nvPicPr>
        <xdr:cNvPr id="6" name="Рисунок 5" descr="Решетка чугунная щелевая DN 1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5715000"/>
          <a:ext cx="3810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8</xdr:row>
      <xdr:rowOff>28575</xdr:rowOff>
    </xdr:from>
    <xdr:to>
      <xdr:col>0</xdr:col>
      <xdr:colOff>1000125</xdr:colOff>
      <xdr:row>9</xdr:row>
      <xdr:rowOff>257175</xdr:rowOff>
    </xdr:to>
    <xdr:pic>
      <xdr:nvPicPr>
        <xdr:cNvPr id="7" name="Рисунок 6" descr="Канал пластиковый в сборе с оцинкованной решеткой DN 90 H 10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5775" y="1552575"/>
          <a:ext cx="1714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36</xdr:row>
      <xdr:rowOff>19050</xdr:rowOff>
    </xdr:from>
    <xdr:to>
      <xdr:col>0</xdr:col>
      <xdr:colOff>1104900</xdr:colOff>
      <xdr:row>38</xdr:row>
      <xdr:rowOff>238125</xdr:rowOff>
    </xdr:to>
    <xdr:pic>
      <xdr:nvPicPr>
        <xdr:cNvPr id="8" name="Рисунок 7" descr="Решетка чугунная ячеистая DN 2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3850" y="6877050"/>
          <a:ext cx="333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41</xdr:row>
      <xdr:rowOff>66675</xdr:rowOff>
    </xdr:from>
    <xdr:to>
      <xdr:col>0</xdr:col>
      <xdr:colOff>1123950</xdr:colOff>
      <xdr:row>43</xdr:row>
      <xdr:rowOff>219075</xdr:rowOff>
    </xdr:to>
    <xdr:pic>
      <xdr:nvPicPr>
        <xdr:cNvPr id="9" name="Рисунок 8" descr="Фиксатор решетки пластиковый DN 10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0050" y="7877175"/>
          <a:ext cx="2571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47</xdr:row>
      <xdr:rowOff>66675</xdr:rowOff>
    </xdr:from>
    <xdr:to>
      <xdr:col>0</xdr:col>
      <xdr:colOff>1343025</xdr:colOff>
      <xdr:row>51</xdr:row>
      <xdr:rowOff>19050</xdr:rowOff>
    </xdr:to>
    <xdr:pic>
      <xdr:nvPicPr>
        <xdr:cNvPr id="10" name="Рисунок 9" descr="Заглушка пластиковая DN 100 H 120-18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9020175"/>
          <a:ext cx="4000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54</xdr:row>
      <xdr:rowOff>95250</xdr:rowOff>
    </xdr:from>
    <xdr:to>
      <xdr:col>0</xdr:col>
      <xdr:colOff>1133475</xdr:colOff>
      <xdr:row>56</xdr:row>
      <xdr:rowOff>161925</xdr:rowOff>
    </xdr:to>
    <xdr:pic>
      <xdr:nvPicPr>
        <xdr:cNvPr id="11" name="Рисунок 10" descr="Переходник пластиковый DN 100 H 120 - DN 1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95300" y="10382250"/>
          <a:ext cx="1619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59</xdr:row>
      <xdr:rowOff>57150</xdr:rowOff>
    </xdr:from>
    <xdr:to>
      <xdr:col>0</xdr:col>
      <xdr:colOff>1343025</xdr:colOff>
      <xdr:row>64</xdr:row>
      <xdr:rowOff>133350</xdr:rowOff>
    </xdr:to>
    <xdr:pic>
      <xdr:nvPicPr>
        <xdr:cNvPr id="12" name="Рисунок 11" descr="Газонная решетка (зеленая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11296650"/>
          <a:ext cx="3524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28</xdr:row>
      <xdr:rowOff>66675</xdr:rowOff>
    </xdr:from>
    <xdr:to>
      <xdr:col>0</xdr:col>
      <xdr:colOff>1562100</xdr:colOff>
      <xdr:row>33</xdr:row>
      <xdr:rowOff>200025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7143750"/>
          <a:ext cx="14668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185055</xdr:colOff>
      <xdr:row>0</xdr:row>
      <xdr:rowOff>112940</xdr:rowOff>
    </xdr:from>
    <xdr:to>
      <xdr:col>0</xdr:col>
      <xdr:colOff>1442357</xdr:colOff>
      <xdr:row>3</xdr:row>
      <xdr:rowOff>112940</xdr:rowOff>
    </xdr:to>
    <xdr:pic>
      <xdr:nvPicPr>
        <xdr:cNvPr id="3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5055" y="112940"/>
          <a:ext cx="1257302" cy="571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0</xdr:col>
      <xdr:colOff>76200</xdr:colOff>
      <xdr:row>37</xdr:row>
      <xdr:rowOff>104775</xdr:rowOff>
    </xdr:from>
    <xdr:to>
      <xdr:col>0</xdr:col>
      <xdr:colOff>1543050</xdr:colOff>
      <xdr:row>42</xdr:row>
      <xdr:rowOff>200025</xdr:rowOff>
    </xdr:to>
    <xdr:pic>
      <xdr:nvPicPr>
        <xdr:cNvPr id="4" name="Рисунок 10" descr="photo_7421_large_45901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9496425"/>
          <a:ext cx="1466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18</xdr:row>
      <xdr:rowOff>38100</xdr:rowOff>
    </xdr:from>
    <xdr:to>
      <xdr:col>0</xdr:col>
      <xdr:colOff>1552575</xdr:colOff>
      <xdr:row>24</xdr:row>
      <xdr:rowOff>9525</xdr:rowOff>
    </xdr:to>
    <xdr:pic>
      <xdr:nvPicPr>
        <xdr:cNvPr id="5" name="Рисунок 12" descr="0a7f7b7dbb2859e64c2a04bf4d76e70b_jpg_175x130_q1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4638675"/>
          <a:ext cx="144780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</xdr:row>
      <xdr:rowOff>38100</xdr:rowOff>
    </xdr:from>
    <xdr:to>
      <xdr:col>0</xdr:col>
      <xdr:colOff>1552575</xdr:colOff>
      <xdr:row>13</xdr:row>
      <xdr:rowOff>66675</xdr:rowOff>
    </xdr:to>
    <xdr:pic>
      <xdr:nvPicPr>
        <xdr:cNvPr id="6" name="Рисунок 139" descr="Геосетки Tenax 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2162175"/>
          <a:ext cx="14382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0</xdr:col>
      <xdr:colOff>762000</xdr:colOff>
      <xdr:row>58</xdr:row>
      <xdr:rowOff>180976</xdr:rowOff>
    </xdr:to>
    <xdr:pic>
      <xdr:nvPicPr>
        <xdr:cNvPr id="7" name="Рисунок 7" descr="C:\Documents and Settings\olhofsky_a\Рабочий стол\images444.jpe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15382875"/>
          <a:ext cx="619125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54</xdr:row>
      <xdr:rowOff>9525</xdr:rowOff>
    </xdr:from>
    <xdr:to>
      <xdr:col>0</xdr:col>
      <xdr:colOff>1590675</xdr:colOff>
      <xdr:row>56</xdr:row>
      <xdr:rowOff>95250</xdr:rowOff>
    </xdr:to>
    <xdr:pic>
      <xdr:nvPicPr>
        <xdr:cNvPr id="8" name="Рисунок 8" descr="C:\Documents and Settings\olhofsky_a\Рабочий стол\images3333.jpe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3925" y="14754225"/>
          <a:ext cx="6667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58</xdr:row>
      <xdr:rowOff>9525</xdr:rowOff>
    </xdr:from>
    <xdr:to>
      <xdr:col>0</xdr:col>
      <xdr:colOff>1609725</xdr:colOff>
      <xdr:row>59</xdr:row>
      <xdr:rowOff>85724</xdr:rowOff>
    </xdr:to>
    <xdr:pic>
      <xdr:nvPicPr>
        <xdr:cNvPr id="9" name="Рисунок 9" descr="C:\Documents and Settings\olhofsky_a\Рабочий стол\index33.jpe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9600" y="15744825"/>
          <a:ext cx="1000125" cy="323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53</xdr:row>
      <xdr:rowOff>85725</xdr:rowOff>
    </xdr:from>
    <xdr:to>
      <xdr:col>0</xdr:col>
      <xdr:colOff>809625</xdr:colOff>
      <xdr:row>55</xdr:row>
      <xdr:rowOff>57150</xdr:rowOff>
    </xdr:to>
    <xdr:pic>
      <xdr:nvPicPr>
        <xdr:cNvPr id="10" name="Рисунок 11" descr="C:\Documents and Settings\olhofsky_a\Рабочий стол\index3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" y="1458277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78441</xdr:rowOff>
    </xdr:from>
    <xdr:to>
      <xdr:col>1</xdr:col>
      <xdr:colOff>410883</xdr:colOff>
      <xdr:row>5</xdr:row>
      <xdr:rowOff>76200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441"/>
          <a:ext cx="1363383" cy="67403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57150</xdr:rowOff>
    </xdr:from>
    <xdr:to>
      <xdr:col>2</xdr:col>
      <xdr:colOff>335042</xdr:colOff>
      <xdr:row>3</xdr:row>
      <xdr:rowOff>123825</xdr:rowOff>
    </xdr:to>
    <xdr:pic>
      <xdr:nvPicPr>
        <xdr:cNvPr id="2" name="Picture 1" descr="логотип без фона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57150"/>
          <a:ext cx="1058942" cy="561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819150</xdr:colOff>
      <xdr:row>3</xdr:row>
      <xdr:rowOff>200025</xdr:rowOff>
    </xdr:to>
    <xdr:pic>
      <xdr:nvPicPr>
        <xdr:cNvPr id="2" name="Рисунок 1" descr="C:\Documents and Settings\olhofsky_a\Рабочий стол\лого1.jpg"/>
        <xdr:cNvPicPr/>
      </xdr:nvPicPr>
      <xdr:blipFill>
        <a:blip xmlns:r="http://schemas.openxmlformats.org/officeDocument/2006/relationships" r:embed="rId1" cstate="print">
          <a:clrChange>
            <a:clrFrom>
              <a:srgbClr val="FFDEDC"/>
            </a:clrFrom>
            <a:clrTo>
              <a:srgbClr val="FFDED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8100"/>
          <a:ext cx="819150" cy="7334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19</xdr:row>
      <xdr:rowOff>38100</xdr:rowOff>
    </xdr:from>
    <xdr:to>
      <xdr:col>0</xdr:col>
      <xdr:colOff>819150</xdr:colOff>
      <xdr:row>22</xdr:row>
      <xdr:rowOff>190500</xdr:rowOff>
    </xdr:to>
    <xdr:pic>
      <xdr:nvPicPr>
        <xdr:cNvPr id="3" name="Рисунок 2" descr="C:\Documents and Settings\olhofsky_a\Рабочий стол\лого1.jpg"/>
        <xdr:cNvPicPr/>
      </xdr:nvPicPr>
      <xdr:blipFill>
        <a:blip xmlns:r="http://schemas.openxmlformats.org/officeDocument/2006/relationships" r:embed="rId1" cstate="print">
          <a:clrChange>
            <a:clrFrom>
              <a:srgbClr val="FFDEDC"/>
            </a:clrFrom>
            <a:clrTo>
              <a:srgbClr val="FFDED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5076825"/>
          <a:ext cx="819150" cy="7239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57151</xdr:rowOff>
    </xdr:from>
    <xdr:to>
      <xdr:col>0</xdr:col>
      <xdr:colOff>1218877</xdr:colOff>
      <xdr:row>3</xdr:row>
      <xdr:rowOff>114301</xdr:rowOff>
    </xdr:to>
    <xdr:pic>
      <xdr:nvPicPr>
        <xdr:cNvPr id="2" name="Picture 1" descr="логотип без фона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57151"/>
          <a:ext cx="466402" cy="6286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28576</xdr:rowOff>
    </xdr:from>
    <xdr:to>
      <xdr:col>1</xdr:col>
      <xdr:colOff>276225</xdr:colOff>
      <xdr:row>2</xdr:row>
      <xdr:rowOff>99378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6"/>
          <a:ext cx="885825" cy="45180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0</xdr:row>
      <xdr:rowOff>47625</xdr:rowOff>
    </xdr:from>
    <xdr:to>
      <xdr:col>1</xdr:col>
      <xdr:colOff>85725</xdr:colOff>
      <xdr:row>3</xdr:row>
      <xdr:rowOff>90486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4" y="47625"/>
          <a:ext cx="1304926" cy="65246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28576</xdr:rowOff>
    </xdr:from>
    <xdr:to>
      <xdr:col>1</xdr:col>
      <xdr:colOff>114300</xdr:colOff>
      <xdr:row>2</xdr:row>
      <xdr:rowOff>104775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4" y="28576"/>
          <a:ext cx="685801" cy="4762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76200</xdr:rowOff>
    </xdr:from>
    <xdr:to>
      <xdr:col>1</xdr:col>
      <xdr:colOff>485776</xdr:colOff>
      <xdr:row>3</xdr:row>
      <xdr:rowOff>14799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76200"/>
          <a:ext cx="847726" cy="5100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33</xdr:row>
      <xdr:rowOff>19050</xdr:rowOff>
    </xdr:from>
    <xdr:to>
      <xdr:col>1</xdr:col>
      <xdr:colOff>923925</xdr:colOff>
      <xdr:row>35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4082" r="3291" b="3061"/>
        <a:stretch>
          <a:fillRect/>
        </a:stretch>
      </xdr:blipFill>
      <xdr:spPr bwMode="auto">
        <a:xfrm>
          <a:off x="1266825" y="65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276224</xdr:colOff>
      <xdr:row>0</xdr:row>
      <xdr:rowOff>96117</xdr:rowOff>
    </xdr:from>
    <xdr:to>
      <xdr:col>1</xdr:col>
      <xdr:colOff>676274</xdr:colOff>
      <xdr:row>3</xdr:row>
      <xdr:rowOff>96398</xdr:rowOff>
    </xdr:to>
    <xdr:pic>
      <xdr:nvPicPr>
        <xdr:cNvPr id="3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4" y="96117"/>
          <a:ext cx="1057275" cy="5717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>
    <xdr:from>
      <xdr:col>0</xdr:col>
      <xdr:colOff>104775</xdr:colOff>
      <xdr:row>19</xdr:row>
      <xdr:rowOff>19050</xdr:rowOff>
    </xdr:from>
    <xdr:to>
      <xdr:col>1</xdr:col>
      <xdr:colOff>38100</xdr:colOff>
      <xdr:row>27</xdr:row>
      <xdr:rowOff>142875</xdr:rowOff>
    </xdr:to>
    <xdr:grpSp>
      <xdr:nvGrpSpPr>
        <xdr:cNvPr id="4" name="Группа 35"/>
        <xdr:cNvGrpSpPr>
          <a:grpSpLocks/>
        </xdr:cNvGrpSpPr>
      </xdr:nvGrpSpPr>
      <xdr:grpSpPr bwMode="auto">
        <a:xfrm>
          <a:off x="112776" y="3754205"/>
          <a:ext cx="584539" cy="1593596"/>
          <a:chOff x="6960945" y="3205791"/>
          <a:chExt cx="684173" cy="1640781"/>
        </a:xfrm>
      </xdr:grpSpPr>
      <xdr:pic>
        <xdr:nvPicPr>
          <xdr:cNvPr id="5" name="Picture 129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6963425" y="3205791"/>
            <a:ext cx="681693" cy="4926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" name="Picture 1301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960945" y="3797093"/>
            <a:ext cx="629304" cy="45857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" name="Picture 130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6975719" y="4331055"/>
            <a:ext cx="634399" cy="51551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  <xdr:twoCellAnchor>
    <xdr:from>
      <xdr:col>0</xdr:col>
      <xdr:colOff>57150</xdr:colOff>
      <xdr:row>8</xdr:row>
      <xdr:rowOff>47625</xdr:rowOff>
    </xdr:from>
    <xdr:to>
      <xdr:col>1</xdr:col>
      <xdr:colOff>95250</xdr:colOff>
      <xdr:row>17</xdr:row>
      <xdr:rowOff>0</xdr:rowOff>
    </xdr:to>
    <xdr:grpSp>
      <xdr:nvGrpSpPr>
        <xdr:cNvPr id="8" name="Группа 40"/>
        <xdr:cNvGrpSpPr>
          <a:grpSpLocks/>
        </xdr:cNvGrpSpPr>
      </xdr:nvGrpSpPr>
      <xdr:grpSpPr bwMode="auto">
        <a:xfrm>
          <a:off x="60960" y="1628987"/>
          <a:ext cx="697315" cy="1730163"/>
          <a:chOff x="7084489" y="1368089"/>
          <a:chExt cx="700131" cy="1560732"/>
        </a:xfrm>
      </xdr:grpSpPr>
      <xdr:pic>
        <xdr:nvPicPr>
          <xdr:cNvPr id="9" name="Picture 129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132874" y="1368089"/>
            <a:ext cx="651746" cy="47102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grpSp>
        <xdr:nvGrpSpPr>
          <xdr:cNvPr id="10" name="Группа 39"/>
          <xdr:cNvGrpSpPr>
            <a:grpSpLocks/>
          </xdr:cNvGrpSpPr>
        </xdr:nvGrpSpPr>
        <xdr:grpSpPr bwMode="auto">
          <a:xfrm>
            <a:off x="7084489" y="1981361"/>
            <a:ext cx="558861" cy="947460"/>
            <a:chOff x="7084489" y="1981361"/>
            <a:chExt cx="558861" cy="947460"/>
          </a:xfrm>
        </xdr:grpSpPr>
        <xdr:pic>
          <xdr:nvPicPr>
            <xdr:cNvPr id="11" name="Picture 130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7084489" y="2477062"/>
              <a:ext cx="555938" cy="451759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2" name="Picture 130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/>
            <a:srcRect/>
            <a:stretch>
              <a:fillRect/>
            </a:stretch>
          </xdr:blipFill>
          <xdr:spPr bwMode="auto">
            <a:xfrm>
              <a:off x="7156975" y="1981361"/>
              <a:ext cx="486375" cy="393401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  <xdr:twoCellAnchor>
    <xdr:from>
      <xdr:col>0</xdr:col>
      <xdr:colOff>552450</xdr:colOff>
      <xdr:row>57</xdr:row>
      <xdr:rowOff>95250</xdr:rowOff>
    </xdr:from>
    <xdr:to>
      <xdr:col>1</xdr:col>
      <xdr:colOff>152400</xdr:colOff>
      <xdr:row>59</xdr:row>
      <xdr:rowOff>47625</xdr:rowOff>
    </xdr:to>
    <xdr:pic>
      <xdr:nvPicPr>
        <xdr:cNvPr id="13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r="5156"/>
        <a:stretch>
          <a:fillRect/>
        </a:stretch>
      </xdr:blipFill>
      <xdr:spPr bwMode="auto">
        <a:xfrm>
          <a:off x="552450" y="11325225"/>
          <a:ext cx="257175" cy="33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228600</xdr:colOff>
      <xdr:row>54</xdr:row>
      <xdr:rowOff>19050</xdr:rowOff>
    </xdr:from>
    <xdr:to>
      <xdr:col>1</xdr:col>
      <xdr:colOff>419100</xdr:colOff>
      <xdr:row>55</xdr:row>
      <xdr:rowOff>152400</xdr:rowOff>
    </xdr:to>
    <xdr:pic>
      <xdr:nvPicPr>
        <xdr:cNvPr id="14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8600" y="10658475"/>
          <a:ext cx="847725" cy="323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419100</xdr:colOff>
      <xdr:row>43</xdr:row>
      <xdr:rowOff>114300</xdr:rowOff>
    </xdr:from>
    <xdr:to>
      <xdr:col>1</xdr:col>
      <xdr:colOff>847725</xdr:colOff>
      <xdr:row>49</xdr:row>
      <xdr:rowOff>47625</xdr:rowOff>
    </xdr:to>
    <xdr:pic>
      <xdr:nvPicPr>
        <xdr:cNvPr id="1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4499" r="11478"/>
        <a:stretch>
          <a:fillRect/>
        </a:stretch>
      </xdr:blipFill>
      <xdr:spPr bwMode="auto">
        <a:xfrm>
          <a:off x="419100" y="8620125"/>
          <a:ext cx="1085850" cy="1076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19050</xdr:rowOff>
    </xdr:from>
    <xdr:to>
      <xdr:col>0</xdr:col>
      <xdr:colOff>561975</xdr:colOff>
      <xdr:row>35</xdr:row>
      <xdr:rowOff>152400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4809"/>
        <a:stretch>
          <a:fillRect/>
        </a:stretch>
      </xdr:blipFill>
      <xdr:spPr bwMode="auto">
        <a:xfrm>
          <a:off x="0" y="6581775"/>
          <a:ext cx="5619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65</xdr:row>
      <xdr:rowOff>66675</xdr:rowOff>
    </xdr:from>
    <xdr:to>
      <xdr:col>1</xdr:col>
      <xdr:colOff>304800</xdr:colOff>
      <xdr:row>65</xdr:row>
      <xdr:rowOff>66675</xdr:rowOff>
    </xdr:to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95275" y="1290637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24</xdr:row>
      <xdr:rowOff>95250</xdr:rowOff>
    </xdr:from>
    <xdr:to>
      <xdr:col>1</xdr:col>
      <xdr:colOff>123825</xdr:colOff>
      <xdr:row>24</xdr:row>
      <xdr:rowOff>95250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 l="14809"/>
        <a:stretch>
          <a:fillRect/>
        </a:stretch>
      </xdr:blipFill>
      <xdr:spPr bwMode="auto">
        <a:xfrm>
          <a:off x="333375" y="4914900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33</xdr:row>
      <xdr:rowOff>9525</xdr:rowOff>
    </xdr:from>
    <xdr:to>
      <xdr:col>1</xdr:col>
      <xdr:colOff>142875</xdr:colOff>
      <xdr:row>35</xdr:row>
      <xdr:rowOff>57150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1534" t="3191"/>
        <a:stretch>
          <a:fillRect/>
        </a:stretch>
      </xdr:blipFill>
      <xdr:spPr bwMode="auto">
        <a:xfrm>
          <a:off x="495300" y="657225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33</xdr:row>
      <xdr:rowOff>9525</xdr:rowOff>
    </xdr:from>
    <xdr:to>
      <xdr:col>1</xdr:col>
      <xdr:colOff>523875</xdr:colOff>
      <xdr:row>35</xdr:row>
      <xdr:rowOff>104775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-1338" t="3847"/>
        <a:stretch>
          <a:fillRect/>
        </a:stretch>
      </xdr:blipFill>
      <xdr:spPr bwMode="auto">
        <a:xfrm>
          <a:off x="838200" y="6572250"/>
          <a:ext cx="3429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33</xdr:row>
      <xdr:rowOff>9525</xdr:rowOff>
    </xdr:from>
    <xdr:to>
      <xdr:col>2</xdr:col>
      <xdr:colOff>0</xdr:colOff>
      <xdr:row>35</xdr:row>
      <xdr:rowOff>66675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66875" y="6572250"/>
          <a:ext cx="409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35</xdr:row>
      <xdr:rowOff>57150</xdr:rowOff>
    </xdr:from>
    <xdr:to>
      <xdr:col>2</xdr:col>
      <xdr:colOff>9525</xdr:colOff>
      <xdr:row>35</xdr:row>
      <xdr:rowOff>104775</xdr:rowOff>
    </xdr:to>
    <xdr:pic>
      <xdr:nvPicPr>
        <xdr:cNvPr id="2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000875"/>
          <a:ext cx="20859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27</xdr:row>
      <xdr:rowOff>190500</xdr:rowOff>
    </xdr:from>
    <xdr:to>
      <xdr:col>1</xdr:col>
      <xdr:colOff>600075</xdr:colOff>
      <xdr:row>30</xdr:row>
      <xdr:rowOff>171450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4082" r="3291" b="3061"/>
        <a:stretch>
          <a:fillRect/>
        </a:stretch>
      </xdr:blipFill>
      <xdr:spPr bwMode="auto">
        <a:xfrm>
          <a:off x="819150" y="558165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28</xdr:row>
      <xdr:rowOff>0</xdr:rowOff>
    </xdr:from>
    <xdr:to>
      <xdr:col>1</xdr:col>
      <xdr:colOff>1162050</xdr:colOff>
      <xdr:row>30</xdr:row>
      <xdr:rowOff>161925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81125" y="5581650"/>
          <a:ext cx="4381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19</xdr:row>
      <xdr:rowOff>47625</xdr:rowOff>
    </xdr:from>
    <xdr:to>
      <xdr:col>1</xdr:col>
      <xdr:colOff>819150</xdr:colOff>
      <xdr:row>21</xdr:row>
      <xdr:rowOff>152400</xdr:rowOff>
    </xdr:to>
    <xdr:pic>
      <xdr:nvPicPr>
        <xdr:cNvPr id="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52525" y="3914775"/>
          <a:ext cx="3238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23</xdr:row>
      <xdr:rowOff>28575</xdr:rowOff>
    </xdr:from>
    <xdr:to>
      <xdr:col>1</xdr:col>
      <xdr:colOff>1304925</xdr:colOff>
      <xdr:row>26</xdr:row>
      <xdr:rowOff>114300</xdr:rowOff>
    </xdr:to>
    <xdr:pic>
      <xdr:nvPicPr>
        <xdr:cNvPr id="2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76350" y="4657725"/>
          <a:ext cx="6858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23</xdr:row>
      <xdr:rowOff>9525</xdr:rowOff>
    </xdr:from>
    <xdr:to>
      <xdr:col>1</xdr:col>
      <xdr:colOff>619125</xdr:colOff>
      <xdr:row>26</xdr:row>
      <xdr:rowOff>123825</xdr:rowOff>
    </xdr:to>
    <xdr:pic>
      <xdr:nvPicPr>
        <xdr:cNvPr id="2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76275" y="4638675"/>
          <a:ext cx="600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12</xdr:row>
      <xdr:rowOff>133350</xdr:rowOff>
    </xdr:from>
    <xdr:to>
      <xdr:col>1</xdr:col>
      <xdr:colOff>1323975</xdr:colOff>
      <xdr:row>15</xdr:row>
      <xdr:rowOff>180975</xdr:rowOff>
    </xdr:to>
    <xdr:pic>
      <xdr:nvPicPr>
        <xdr:cNvPr id="2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52550" y="2562225"/>
          <a:ext cx="6286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</xdr:row>
      <xdr:rowOff>114300</xdr:rowOff>
    </xdr:from>
    <xdr:to>
      <xdr:col>1</xdr:col>
      <xdr:colOff>657225</xdr:colOff>
      <xdr:row>15</xdr:row>
      <xdr:rowOff>190500</xdr:rowOff>
    </xdr:to>
    <xdr:pic>
      <xdr:nvPicPr>
        <xdr:cNvPr id="2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14375" y="2543175"/>
          <a:ext cx="6000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8</xdr:row>
      <xdr:rowOff>57150</xdr:rowOff>
    </xdr:from>
    <xdr:to>
      <xdr:col>1</xdr:col>
      <xdr:colOff>828675</xdr:colOff>
      <xdr:row>11</xdr:row>
      <xdr:rowOff>28575</xdr:rowOff>
    </xdr:to>
    <xdr:pic>
      <xdr:nvPicPr>
        <xdr:cNvPr id="3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14425" y="1695450"/>
          <a:ext cx="371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161925</xdr:rowOff>
    </xdr:from>
    <xdr:to>
      <xdr:col>2</xdr:col>
      <xdr:colOff>9525</xdr:colOff>
      <xdr:row>22</xdr:row>
      <xdr:rowOff>19050</xdr:rowOff>
    </xdr:to>
    <xdr:pic>
      <xdr:nvPicPr>
        <xdr:cNvPr id="3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410075"/>
          <a:ext cx="20859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171450</xdr:rowOff>
    </xdr:from>
    <xdr:to>
      <xdr:col>2</xdr:col>
      <xdr:colOff>9525</xdr:colOff>
      <xdr:row>28</xdr:row>
      <xdr:rowOff>28575</xdr:rowOff>
    </xdr:to>
    <xdr:pic>
      <xdr:nvPicPr>
        <xdr:cNvPr id="3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5562600"/>
          <a:ext cx="20859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61</xdr:row>
      <xdr:rowOff>38100</xdr:rowOff>
    </xdr:from>
    <xdr:to>
      <xdr:col>1</xdr:col>
      <xdr:colOff>161925</xdr:colOff>
      <xdr:row>63</xdr:row>
      <xdr:rowOff>9525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4825" y="12049125"/>
          <a:ext cx="3143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64</xdr:row>
      <xdr:rowOff>57150</xdr:rowOff>
    </xdr:from>
    <xdr:to>
      <xdr:col>1</xdr:col>
      <xdr:colOff>228600</xdr:colOff>
      <xdr:row>66</xdr:row>
      <xdr:rowOff>85725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57200" y="12696825"/>
          <a:ext cx="4286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257175</xdr:rowOff>
    </xdr:from>
    <xdr:to>
      <xdr:col>2</xdr:col>
      <xdr:colOff>9525</xdr:colOff>
      <xdr:row>11</xdr:row>
      <xdr:rowOff>47625</xdr:rowOff>
    </xdr:to>
    <xdr:pic>
      <xdr:nvPicPr>
        <xdr:cNvPr id="3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228850"/>
          <a:ext cx="20859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171450</xdr:rowOff>
    </xdr:from>
    <xdr:to>
      <xdr:col>2</xdr:col>
      <xdr:colOff>9525</xdr:colOff>
      <xdr:row>19</xdr:row>
      <xdr:rowOff>28575</xdr:rowOff>
    </xdr:to>
    <xdr:pic>
      <xdr:nvPicPr>
        <xdr:cNvPr id="3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848100"/>
          <a:ext cx="20859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171450</xdr:rowOff>
    </xdr:from>
    <xdr:to>
      <xdr:col>2</xdr:col>
      <xdr:colOff>9525</xdr:colOff>
      <xdr:row>8</xdr:row>
      <xdr:rowOff>28575</xdr:rowOff>
    </xdr:to>
    <xdr:pic>
      <xdr:nvPicPr>
        <xdr:cNvPr id="3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619250"/>
          <a:ext cx="20859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35</xdr:row>
      <xdr:rowOff>133350</xdr:rowOff>
    </xdr:from>
    <xdr:to>
      <xdr:col>1</xdr:col>
      <xdr:colOff>590550</xdr:colOff>
      <xdr:row>38</xdr:row>
      <xdr:rowOff>152400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04850" y="7077075"/>
          <a:ext cx="542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35</xdr:row>
      <xdr:rowOff>133350</xdr:rowOff>
    </xdr:from>
    <xdr:to>
      <xdr:col>1</xdr:col>
      <xdr:colOff>1304925</xdr:colOff>
      <xdr:row>38</xdr:row>
      <xdr:rowOff>152400</xdr:rowOff>
    </xdr:to>
    <xdr:pic>
      <xdr:nvPicPr>
        <xdr:cNvPr id="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23975" y="7077075"/>
          <a:ext cx="638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35</xdr:row>
      <xdr:rowOff>123825</xdr:rowOff>
    </xdr:from>
    <xdr:to>
      <xdr:col>0</xdr:col>
      <xdr:colOff>600075</xdr:colOff>
      <xdr:row>38</xdr:row>
      <xdr:rowOff>171450</xdr:rowOff>
    </xdr:to>
    <xdr:pic>
      <xdr:nvPicPr>
        <xdr:cNvPr id="4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7067550"/>
          <a:ext cx="542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28</xdr:row>
      <xdr:rowOff>47625</xdr:rowOff>
    </xdr:from>
    <xdr:to>
      <xdr:col>1</xdr:col>
      <xdr:colOff>0</xdr:colOff>
      <xdr:row>30</xdr:row>
      <xdr:rowOff>190500</xdr:rowOff>
    </xdr:to>
    <xdr:pic>
      <xdr:nvPicPr>
        <xdr:cNvPr id="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3984" t="6763" r="14417" b="15475"/>
        <a:stretch>
          <a:fillRect/>
        </a:stretch>
      </xdr:blipFill>
      <xdr:spPr bwMode="auto">
        <a:xfrm>
          <a:off x="76200" y="5629275"/>
          <a:ext cx="5810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76198</xdr:colOff>
      <xdr:row>0</xdr:row>
      <xdr:rowOff>85725</xdr:rowOff>
    </xdr:from>
    <xdr:to>
      <xdr:col>0</xdr:col>
      <xdr:colOff>1333500</xdr:colOff>
      <xdr:row>3</xdr:row>
      <xdr:rowOff>85725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198" y="85725"/>
          <a:ext cx="1257302" cy="571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>
    <xdr:from>
      <xdr:col>0</xdr:col>
      <xdr:colOff>171450</xdr:colOff>
      <xdr:row>6</xdr:row>
      <xdr:rowOff>66676</xdr:rowOff>
    </xdr:from>
    <xdr:to>
      <xdr:col>0</xdr:col>
      <xdr:colOff>1247775</xdr:colOff>
      <xdr:row>9</xdr:row>
      <xdr:rowOff>219076</xdr:rowOff>
    </xdr:to>
    <xdr:pic>
      <xdr:nvPicPr>
        <xdr:cNvPr id="3" name="Рисунок 2" descr="image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1450" y="1514476"/>
          <a:ext cx="1076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18</xdr:row>
      <xdr:rowOff>180975</xdr:rowOff>
    </xdr:from>
    <xdr:to>
      <xdr:col>0</xdr:col>
      <xdr:colOff>1247775</xdr:colOff>
      <xdr:row>23</xdr:row>
      <xdr:rowOff>66675</xdr:rowOff>
    </xdr:to>
    <xdr:pic>
      <xdr:nvPicPr>
        <xdr:cNvPr id="4" name="Рисунок 6" descr="C:\Documents and Settings\olhofsky_a\Рабочий стол\index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4962525"/>
          <a:ext cx="1171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25</xdr:row>
      <xdr:rowOff>95250</xdr:rowOff>
    </xdr:from>
    <xdr:to>
      <xdr:col>0</xdr:col>
      <xdr:colOff>1209675</xdr:colOff>
      <xdr:row>36</xdr:row>
      <xdr:rowOff>38100</xdr:rowOff>
    </xdr:to>
    <xdr:pic>
      <xdr:nvPicPr>
        <xdr:cNvPr id="5" name="Рисунок 7" descr="C:\Documents and Settings\Admin\Рабочий стол\i (1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1369" r="10388"/>
        <a:stretch>
          <a:fillRect/>
        </a:stretch>
      </xdr:blipFill>
      <xdr:spPr bwMode="auto">
        <a:xfrm>
          <a:off x="104775" y="6400800"/>
          <a:ext cx="11049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0</xdr:row>
      <xdr:rowOff>57150</xdr:rowOff>
    </xdr:from>
    <xdr:to>
      <xdr:col>1</xdr:col>
      <xdr:colOff>142875</xdr:colOff>
      <xdr:row>3</xdr:row>
      <xdr:rowOff>28575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6" y="57150"/>
          <a:ext cx="685799" cy="400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123826</xdr:colOff>
      <xdr:row>0</xdr:row>
      <xdr:rowOff>76200</xdr:rowOff>
    </xdr:from>
    <xdr:to>
      <xdr:col>11</xdr:col>
      <xdr:colOff>62722</xdr:colOff>
      <xdr:row>4</xdr:row>
      <xdr:rowOff>47625</xdr:rowOff>
    </xdr:to>
    <xdr:pic>
      <xdr:nvPicPr>
        <xdr:cNvPr id="2" name="Picture 1" descr="логотип без фон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1" y="76200"/>
          <a:ext cx="1215246" cy="542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glow rad="228600">
            <a:srgbClr val="FF0000">
              <a:alpha val="40000"/>
            </a:srgbClr>
          </a:glow>
          <a:reflection blurRad="6350" stA="50000" endA="300" endPos="55000" dir="5400000" sy="-100000" algn="bl" rotWithShape="0"/>
        </a:effectLst>
      </xdr:spPr>
    </xdr:pic>
    <xdr:clientData/>
  </xdr:twoCellAnchor>
  <xdr:twoCellAnchor editAs="oneCell">
    <xdr:from>
      <xdr:col>10</xdr:col>
      <xdr:colOff>47625</xdr:colOff>
      <xdr:row>11</xdr:row>
      <xdr:rowOff>38100</xdr:rowOff>
    </xdr:from>
    <xdr:to>
      <xdr:col>10</xdr:col>
      <xdr:colOff>1152525</xdr:colOff>
      <xdr:row>15</xdr:row>
      <xdr:rowOff>104775</xdr:rowOff>
    </xdr:to>
    <xdr:pic>
      <xdr:nvPicPr>
        <xdr:cNvPr id="3" name="Picture 17" descr="kana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" y="1838325"/>
          <a:ext cx="11049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24</xdr:row>
      <xdr:rowOff>38100</xdr:rowOff>
    </xdr:from>
    <xdr:to>
      <xdr:col>10</xdr:col>
      <xdr:colOff>1152525</xdr:colOff>
      <xdr:row>27</xdr:row>
      <xdr:rowOff>95250</xdr:rowOff>
    </xdr:to>
    <xdr:pic>
      <xdr:nvPicPr>
        <xdr:cNvPr id="4" name="Picture 28" descr="kana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4095750"/>
          <a:ext cx="10572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42</xdr:row>
      <xdr:rowOff>66675</xdr:rowOff>
    </xdr:from>
    <xdr:to>
      <xdr:col>10</xdr:col>
      <xdr:colOff>1123950</xdr:colOff>
      <xdr:row>46</xdr:row>
      <xdr:rowOff>133350</xdr:rowOff>
    </xdr:to>
    <xdr:pic>
      <xdr:nvPicPr>
        <xdr:cNvPr id="5" name="Picture 25" descr="kana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7372350"/>
          <a:ext cx="1057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48</xdr:row>
      <xdr:rowOff>142875</xdr:rowOff>
    </xdr:from>
    <xdr:to>
      <xdr:col>10</xdr:col>
      <xdr:colOff>1123950</xdr:colOff>
      <xdr:row>53</xdr:row>
      <xdr:rowOff>38100</xdr:rowOff>
    </xdr:to>
    <xdr:pic>
      <xdr:nvPicPr>
        <xdr:cNvPr id="6" name="Picture 26" descr="kana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8477250"/>
          <a:ext cx="1057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54</xdr:row>
      <xdr:rowOff>66675</xdr:rowOff>
    </xdr:from>
    <xdr:to>
      <xdr:col>10</xdr:col>
      <xdr:colOff>1152525</xdr:colOff>
      <xdr:row>58</xdr:row>
      <xdr:rowOff>38100</xdr:rowOff>
    </xdr:to>
    <xdr:pic>
      <xdr:nvPicPr>
        <xdr:cNvPr id="7" name="Picture 27" descr="kana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9429750"/>
          <a:ext cx="1057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59</xdr:row>
      <xdr:rowOff>142875</xdr:rowOff>
    </xdr:from>
    <xdr:to>
      <xdr:col>10</xdr:col>
      <xdr:colOff>1152525</xdr:colOff>
      <xdr:row>63</xdr:row>
      <xdr:rowOff>114300</xdr:rowOff>
    </xdr:to>
    <xdr:pic>
      <xdr:nvPicPr>
        <xdr:cNvPr id="8" name="Picture 24" descr="kana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10363200"/>
          <a:ext cx="1057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36</xdr:row>
      <xdr:rowOff>66675</xdr:rowOff>
    </xdr:from>
    <xdr:to>
      <xdr:col>10</xdr:col>
      <xdr:colOff>1133475</xdr:colOff>
      <xdr:row>41</xdr:row>
      <xdr:rowOff>0</xdr:rowOff>
    </xdr:to>
    <xdr:pic>
      <xdr:nvPicPr>
        <xdr:cNvPr id="9" name="Picture 20" descr="kana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6381750"/>
          <a:ext cx="1057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28</xdr:row>
      <xdr:rowOff>123825</xdr:rowOff>
    </xdr:from>
    <xdr:to>
      <xdr:col>10</xdr:col>
      <xdr:colOff>1143000</xdr:colOff>
      <xdr:row>32</xdr:row>
      <xdr:rowOff>95250</xdr:rowOff>
    </xdr:to>
    <xdr:pic>
      <xdr:nvPicPr>
        <xdr:cNvPr id="10" name="Picture 22" descr="kanal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4886325"/>
          <a:ext cx="1057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B83"/>
  <sheetViews>
    <sheetView showGridLines="0" view="pageBreakPreview" topLeftCell="A22" zoomScaleNormal="100" zoomScaleSheetLayoutView="100" zoomScalePageLayoutView="55" workbookViewId="0">
      <selection activeCell="F40" sqref="F40"/>
    </sheetView>
  </sheetViews>
  <sheetFormatPr defaultRowHeight="15"/>
  <cols>
    <col min="1" max="1" width="23.85546875" style="35" customWidth="1"/>
    <col min="2" max="2" width="21.28515625" style="35" customWidth="1"/>
    <col min="3" max="3" width="23.42578125" style="35" customWidth="1"/>
    <col min="4" max="4" width="18.28515625" style="35" customWidth="1"/>
    <col min="5" max="5" width="17.42578125" style="35" customWidth="1"/>
    <col min="6" max="6" width="16.85546875" style="35" customWidth="1"/>
    <col min="7" max="7" width="13.42578125" style="35" customWidth="1"/>
    <col min="8" max="8" width="15.42578125" style="35" customWidth="1"/>
    <col min="9" max="12" width="10.85546875" style="35" customWidth="1"/>
    <col min="13" max="14" width="4.5703125" style="35" customWidth="1"/>
    <col min="15" max="18" width="10.85546875" style="35" customWidth="1"/>
    <col min="19" max="19" width="12.7109375" style="35" customWidth="1"/>
    <col min="20" max="20" width="14.28515625" style="35" customWidth="1"/>
    <col min="21" max="21" width="14.42578125" style="35" customWidth="1"/>
    <col min="22" max="22" width="9.140625" style="35"/>
    <col min="23" max="23" width="17.85546875" style="35" customWidth="1"/>
    <col min="24" max="24" width="4.140625" style="35" customWidth="1"/>
    <col min="25" max="25" width="4.42578125" style="35" customWidth="1"/>
    <col min="26" max="26" width="4.28515625" style="35" customWidth="1"/>
    <col min="27" max="27" width="9.140625" style="35"/>
    <col min="28" max="28" width="4.85546875" style="35" customWidth="1"/>
    <col min="29" max="16384" width="9.140625" style="35"/>
  </cols>
  <sheetData>
    <row r="1" spans="1:28" s="36" customFormat="1" ht="15.75" customHeight="1">
      <c r="A1" s="655" t="s">
        <v>1145</v>
      </c>
      <c r="B1" s="656"/>
      <c r="C1" s="656"/>
      <c r="D1" s="656"/>
      <c r="E1" s="656"/>
      <c r="F1" s="656"/>
      <c r="G1" s="656"/>
      <c r="H1" s="657"/>
      <c r="I1" s="33"/>
      <c r="J1" s="34"/>
      <c r="K1" s="34"/>
      <c r="L1" s="34"/>
      <c r="M1" s="34"/>
      <c r="N1" s="34"/>
      <c r="O1" s="34"/>
      <c r="P1" s="34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pans="1:28" s="36" customFormat="1" ht="15.75" customHeight="1">
      <c r="A2" s="658"/>
      <c r="B2" s="659"/>
      <c r="C2" s="659"/>
      <c r="D2" s="659"/>
      <c r="E2" s="659"/>
      <c r="F2" s="659"/>
      <c r="G2" s="659"/>
      <c r="H2" s="660"/>
      <c r="I2" s="33"/>
      <c r="J2" s="34"/>
      <c r="K2" s="34"/>
      <c r="L2" s="34"/>
      <c r="M2" s="34"/>
      <c r="N2" s="34"/>
      <c r="O2" s="34"/>
      <c r="P2" s="34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pans="1:28" s="36" customFormat="1" ht="15.75" customHeight="1">
      <c r="A3" s="661" t="s">
        <v>68</v>
      </c>
      <c r="B3" s="662"/>
      <c r="C3" s="662"/>
      <c r="D3" s="662"/>
      <c r="E3" s="662"/>
      <c r="F3" s="662"/>
      <c r="G3" s="662"/>
      <c r="H3" s="663"/>
      <c r="I3" s="33"/>
      <c r="J3" s="34"/>
      <c r="K3" s="34"/>
      <c r="L3" s="34"/>
      <c r="M3" s="34"/>
      <c r="N3" s="34"/>
      <c r="O3" s="34"/>
      <c r="P3" s="34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</row>
    <row r="4" spans="1:28" customFormat="1" ht="34.5" customHeight="1" thickBot="1">
      <c r="A4" s="664"/>
      <c r="B4" s="665"/>
      <c r="C4" s="665"/>
      <c r="D4" s="665"/>
      <c r="E4" s="665"/>
      <c r="F4" s="665"/>
      <c r="G4" s="665"/>
      <c r="H4" s="666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1:28" ht="16.5" customHeight="1" thickBot="1">
      <c r="A5" s="640" t="s">
        <v>69</v>
      </c>
      <c r="B5" s="641"/>
      <c r="C5" s="641"/>
      <c r="D5" s="641"/>
      <c r="E5" s="641"/>
      <c r="F5" s="641"/>
      <c r="G5" s="641"/>
      <c r="H5" s="654"/>
    </row>
    <row r="6" spans="1:28" ht="21" customHeight="1">
      <c r="A6" s="667" t="s">
        <v>70</v>
      </c>
      <c r="B6" s="669" t="s">
        <v>71</v>
      </c>
      <c r="C6" s="669" t="s">
        <v>72</v>
      </c>
      <c r="D6" s="669" t="s">
        <v>73</v>
      </c>
      <c r="E6" s="649" t="s">
        <v>74</v>
      </c>
      <c r="F6" s="649"/>
      <c r="G6" s="671" t="s">
        <v>75</v>
      </c>
      <c r="H6" s="672"/>
    </row>
    <row r="7" spans="1:28" ht="16.5" customHeight="1" thickBot="1">
      <c r="A7" s="668"/>
      <c r="B7" s="670"/>
      <c r="C7" s="670"/>
      <c r="D7" s="670"/>
      <c r="E7" s="37" t="s">
        <v>76</v>
      </c>
      <c r="F7" s="37" t="s">
        <v>23</v>
      </c>
      <c r="G7" s="37" t="s">
        <v>76</v>
      </c>
      <c r="H7" s="38" t="s">
        <v>23</v>
      </c>
    </row>
    <row r="8" spans="1:28" ht="16.5" customHeight="1">
      <c r="A8" s="39">
        <v>1000</v>
      </c>
      <c r="B8" s="40">
        <v>852</v>
      </c>
      <c r="C8" s="40">
        <v>6</v>
      </c>
      <c r="D8" s="40">
        <v>4</v>
      </c>
      <c r="E8" s="40">
        <v>57990</v>
      </c>
      <c r="F8" s="40"/>
      <c r="G8" s="41">
        <f t="shared" ref="G8:G14" si="0">E8/C8</f>
        <v>9665</v>
      </c>
      <c r="H8" s="42"/>
    </row>
    <row r="9" spans="1:28" ht="16.5" customHeight="1">
      <c r="A9" s="43" t="s">
        <v>77</v>
      </c>
      <c r="B9" s="44">
        <v>678</v>
      </c>
      <c r="C9" s="44">
        <v>6</v>
      </c>
      <c r="D9" s="44">
        <v>4</v>
      </c>
      <c r="E9" s="44">
        <v>38700</v>
      </c>
      <c r="F9" s="44"/>
      <c r="G9" s="45">
        <f t="shared" si="0"/>
        <v>6450</v>
      </c>
      <c r="H9" s="46"/>
    </row>
    <row r="10" spans="1:28" ht="16.5" customHeight="1">
      <c r="A10" s="43">
        <v>630</v>
      </c>
      <c r="B10" s="44">
        <v>546</v>
      </c>
      <c r="C10" s="44">
        <v>6</v>
      </c>
      <c r="D10" s="44">
        <v>8</v>
      </c>
      <c r="E10" s="44">
        <v>25800</v>
      </c>
      <c r="F10" s="44">
        <v>25284</v>
      </c>
      <c r="G10" s="45">
        <f t="shared" si="0"/>
        <v>4300</v>
      </c>
      <c r="H10" s="46">
        <v>4214</v>
      </c>
    </row>
    <row r="11" spans="1:28" ht="16.5" customHeight="1">
      <c r="A11" s="43">
        <v>500</v>
      </c>
      <c r="B11" s="44">
        <v>433</v>
      </c>
      <c r="C11" s="44">
        <v>6</v>
      </c>
      <c r="D11" s="44">
        <v>8</v>
      </c>
      <c r="E11" s="44">
        <v>16500</v>
      </c>
      <c r="F11" s="44">
        <v>16170</v>
      </c>
      <c r="G11" s="45">
        <f t="shared" si="0"/>
        <v>2750</v>
      </c>
      <c r="H11" s="46">
        <v>2695</v>
      </c>
    </row>
    <row r="12" spans="1:28" ht="15" customHeight="1">
      <c r="A12" s="43">
        <v>400</v>
      </c>
      <c r="B12" s="44">
        <v>347</v>
      </c>
      <c r="C12" s="44">
        <v>6</v>
      </c>
      <c r="D12" s="44">
        <v>8</v>
      </c>
      <c r="E12" s="47">
        <v>10920</v>
      </c>
      <c r="F12" s="47">
        <v>10704</v>
      </c>
      <c r="G12" s="45">
        <f t="shared" si="0"/>
        <v>1820</v>
      </c>
      <c r="H12" s="46">
        <v>1784</v>
      </c>
    </row>
    <row r="13" spans="1:28" s="50" customFormat="1" ht="15" customHeight="1">
      <c r="A13" s="48">
        <v>315</v>
      </c>
      <c r="B13" s="49">
        <v>272</v>
      </c>
      <c r="C13" s="49">
        <v>6</v>
      </c>
      <c r="D13" s="49">
        <v>8</v>
      </c>
      <c r="E13" s="47">
        <v>7938</v>
      </c>
      <c r="F13" s="47">
        <v>7782</v>
      </c>
      <c r="G13" s="45">
        <f t="shared" si="0"/>
        <v>1323</v>
      </c>
      <c r="H13" s="46">
        <v>1297</v>
      </c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</row>
    <row r="14" spans="1:28" s="50" customFormat="1" ht="15" customHeight="1" thickBot="1">
      <c r="A14" s="51">
        <v>250</v>
      </c>
      <c r="B14" s="52">
        <v>218</v>
      </c>
      <c r="C14" s="52">
        <v>6</v>
      </c>
      <c r="D14" s="52">
        <v>8</v>
      </c>
      <c r="E14" s="47">
        <v>4992</v>
      </c>
      <c r="F14" s="47">
        <v>4836</v>
      </c>
      <c r="G14" s="53">
        <f t="shared" si="0"/>
        <v>832</v>
      </c>
      <c r="H14" s="54">
        <v>806</v>
      </c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8" s="50" customFormat="1" ht="15" customHeight="1" thickBot="1">
      <c r="A15" s="640" t="s">
        <v>78</v>
      </c>
      <c r="B15" s="641"/>
      <c r="C15" s="641"/>
      <c r="D15" s="641"/>
      <c r="E15" s="642"/>
      <c r="F15" s="642"/>
      <c r="G15" s="642"/>
      <c r="H15" s="643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</row>
    <row r="16" spans="1:28" s="50" customFormat="1" ht="15" customHeight="1">
      <c r="A16" s="48">
        <v>200</v>
      </c>
      <c r="B16" s="49">
        <v>178</v>
      </c>
      <c r="C16" s="49">
        <v>6</v>
      </c>
      <c r="D16" s="49">
        <v>8</v>
      </c>
      <c r="E16" s="49">
        <f>G16*C16</f>
        <v>2880</v>
      </c>
      <c r="F16" s="49">
        <v>2772</v>
      </c>
      <c r="G16" s="55">
        <v>480</v>
      </c>
      <c r="H16" s="56">
        <f>F16/C16</f>
        <v>462</v>
      </c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</row>
    <row r="17" spans="1:28" s="50" customFormat="1" ht="15" customHeight="1">
      <c r="A17" s="57">
        <v>160</v>
      </c>
      <c r="B17" s="47">
        <v>140</v>
      </c>
      <c r="C17" s="47">
        <v>6</v>
      </c>
      <c r="D17" s="47">
        <v>8</v>
      </c>
      <c r="E17" s="47">
        <f>G17*C17</f>
        <v>2142</v>
      </c>
      <c r="F17" s="47">
        <v>2058</v>
      </c>
      <c r="G17" s="58">
        <v>357</v>
      </c>
      <c r="H17" s="59">
        <f>F17/C17</f>
        <v>343</v>
      </c>
      <c r="I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</row>
    <row r="18" spans="1:28" s="50" customFormat="1" ht="15" customHeight="1">
      <c r="A18" s="57">
        <v>125</v>
      </c>
      <c r="B18" s="47">
        <v>107</v>
      </c>
      <c r="C18" s="47">
        <v>6</v>
      </c>
      <c r="D18" s="47">
        <v>10</v>
      </c>
      <c r="E18" s="47">
        <f>G18*C18</f>
        <v>1500</v>
      </c>
      <c r="F18" s="47">
        <v>1440</v>
      </c>
      <c r="G18" s="58">
        <v>250</v>
      </c>
      <c r="H18" s="59">
        <f>F18/C18</f>
        <v>240</v>
      </c>
      <c r="I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</row>
    <row r="19" spans="1:28" ht="15" customHeight="1" thickBot="1">
      <c r="A19" s="51">
        <v>110</v>
      </c>
      <c r="B19" s="52">
        <v>92</v>
      </c>
      <c r="C19" s="52">
        <v>6</v>
      </c>
      <c r="D19" s="52">
        <v>12</v>
      </c>
      <c r="E19" s="52">
        <f>G19*C19</f>
        <v>1182</v>
      </c>
      <c r="F19" s="52">
        <v>1134</v>
      </c>
      <c r="G19" s="60">
        <v>197</v>
      </c>
      <c r="H19" s="59">
        <f>F19/C19</f>
        <v>189</v>
      </c>
    </row>
    <row r="20" spans="1:28" ht="15" customHeight="1" thickBot="1">
      <c r="A20" s="644" t="s">
        <v>79</v>
      </c>
      <c r="B20" s="645"/>
      <c r="C20" s="645"/>
      <c r="D20" s="645"/>
      <c r="E20" s="645"/>
      <c r="F20" s="645"/>
      <c r="G20" s="645"/>
      <c r="H20" s="646"/>
    </row>
    <row r="21" spans="1:28" ht="16.5" customHeight="1">
      <c r="A21" s="647" t="s">
        <v>80</v>
      </c>
      <c r="B21" s="649" t="s">
        <v>81</v>
      </c>
      <c r="C21" s="649" t="s">
        <v>82</v>
      </c>
      <c r="D21" s="651" t="s">
        <v>73</v>
      </c>
      <c r="E21" s="649" t="s">
        <v>83</v>
      </c>
      <c r="F21" s="649"/>
      <c r="G21" s="649" t="s">
        <v>75</v>
      </c>
      <c r="H21" s="653"/>
    </row>
    <row r="22" spans="1:28" ht="16.5" customHeight="1" thickBot="1">
      <c r="A22" s="648"/>
      <c r="B22" s="650"/>
      <c r="C22" s="650"/>
      <c r="D22" s="652"/>
      <c r="E22" s="61" t="s">
        <v>76</v>
      </c>
      <c r="F22" s="61" t="s">
        <v>23</v>
      </c>
      <c r="G22" s="61" t="s">
        <v>76</v>
      </c>
      <c r="H22" s="62" t="s">
        <v>23</v>
      </c>
    </row>
    <row r="23" spans="1:28" ht="15" customHeight="1">
      <c r="A23" s="63">
        <v>200</v>
      </c>
      <c r="B23" s="64">
        <v>172</v>
      </c>
      <c r="C23" s="64">
        <v>40</v>
      </c>
      <c r="D23" s="65">
        <v>6</v>
      </c>
      <c r="E23" s="66">
        <f t="shared" ref="E23:E29" si="1">G23*C23</f>
        <v>16400</v>
      </c>
      <c r="F23" s="66">
        <f t="shared" ref="F23:F29" si="2">H23*C23</f>
        <v>15600</v>
      </c>
      <c r="G23" s="67">
        <v>410</v>
      </c>
      <c r="H23" s="68">
        <v>390</v>
      </c>
    </row>
    <row r="24" spans="1:28" ht="15" customHeight="1">
      <c r="A24" s="57">
        <v>160</v>
      </c>
      <c r="B24" s="47">
        <v>137</v>
      </c>
      <c r="C24" s="47">
        <v>50</v>
      </c>
      <c r="D24" s="47">
        <v>6</v>
      </c>
      <c r="E24" s="44">
        <f t="shared" si="1"/>
        <v>16850</v>
      </c>
      <c r="F24" s="44">
        <f t="shared" si="2"/>
        <v>14900</v>
      </c>
      <c r="G24" s="58">
        <v>337</v>
      </c>
      <c r="H24" s="69">
        <v>298</v>
      </c>
    </row>
    <row r="25" spans="1:28" ht="15" customHeight="1">
      <c r="A25" s="57">
        <v>125</v>
      </c>
      <c r="B25" s="47">
        <v>107</v>
      </c>
      <c r="C25" s="47">
        <v>50</v>
      </c>
      <c r="D25" s="47">
        <v>8</v>
      </c>
      <c r="E25" s="44">
        <f t="shared" si="1"/>
        <v>11000</v>
      </c>
      <c r="F25" s="44">
        <f t="shared" si="2"/>
        <v>9550</v>
      </c>
      <c r="G25" s="58">
        <v>220</v>
      </c>
      <c r="H25" s="69">
        <v>191</v>
      </c>
    </row>
    <row r="26" spans="1:28" ht="15" customHeight="1">
      <c r="A26" s="57">
        <v>110</v>
      </c>
      <c r="B26" s="47">
        <v>94</v>
      </c>
      <c r="C26" s="47">
        <v>50</v>
      </c>
      <c r="D26" s="47">
        <v>8</v>
      </c>
      <c r="E26" s="44">
        <f t="shared" si="1"/>
        <v>8450</v>
      </c>
      <c r="F26" s="44">
        <f t="shared" si="2"/>
        <v>7250</v>
      </c>
      <c r="G26" s="58">
        <v>169</v>
      </c>
      <c r="H26" s="69">
        <v>145</v>
      </c>
    </row>
    <row r="27" spans="1:28" ht="15" customHeight="1">
      <c r="A27" s="57">
        <v>90</v>
      </c>
      <c r="B27" s="47">
        <v>77</v>
      </c>
      <c r="C27" s="47">
        <v>50</v>
      </c>
      <c r="D27" s="47">
        <v>8</v>
      </c>
      <c r="E27" s="26">
        <f t="shared" si="1"/>
        <v>6400</v>
      </c>
      <c r="F27" s="44">
        <f t="shared" si="2"/>
        <v>6000</v>
      </c>
      <c r="G27" s="58">
        <v>128</v>
      </c>
      <c r="H27" s="69">
        <v>120</v>
      </c>
    </row>
    <row r="28" spans="1:28" ht="15" customHeight="1">
      <c r="A28" s="57">
        <v>63</v>
      </c>
      <c r="B28" s="47">
        <v>51.5</v>
      </c>
      <c r="C28" s="47">
        <v>50</v>
      </c>
      <c r="D28" s="47">
        <v>13</v>
      </c>
      <c r="E28" s="26">
        <f t="shared" si="1"/>
        <v>3700</v>
      </c>
      <c r="F28" s="44">
        <f t="shared" si="2"/>
        <v>3250</v>
      </c>
      <c r="G28" s="58">
        <v>74</v>
      </c>
      <c r="H28" s="69">
        <v>65</v>
      </c>
    </row>
    <row r="29" spans="1:28" ht="15" customHeight="1" thickBot="1">
      <c r="A29" s="51">
        <v>50</v>
      </c>
      <c r="B29" s="52">
        <v>41.5</v>
      </c>
      <c r="C29" s="52">
        <v>100</v>
      </c>
      <c r="D29" s="52">
        <v>13</v>
      </c>
      <c r="E29" s="70">
        <f t="shared" si="1"/>
        <v>5500</v>
      </c>
      <c r="F29" s="37">
        <f t="shared" si="2"/>
        <v>5300</v>
      </c>
      <c r="G29" s="71">
        <v>55</v>
      </c>
      <c r="H29" s="72">
        <v>53</v>
      </c>
    </row>
    <row r="30" spans="1:28" ht="15" customHeight="1" thickBot="1">
      <c r="A30" s="617" t="s">
        <v>84</v>
      </c>
      <c r="B30" s="618"/>
      <c r="C30" s="618"/>
      <c r="D30" s="618"/>
      <c r="E30" s="618"/>
      <c r="F30" s="618"/>
      <c r="G30" s="618"/>
      <c r="H30" s="619"/>
    </row>
    <row r="31" spans="1:28" ht="15" customHeight="1" thickBot="1">
      <c r="A31" s="73">
        <v>63</v>
      </c>
      <c r="B31" s="74">
        <v>51.5</v>
      </c>
      <c r="C31" s="74">
        <v>50</v>
      </c>
      <c r="D31" s="74">
        <v>8</v>
      </c>
      <c r="E31" s="74">
        <f>G31*C31</f>
        <v>3300</v>
      </c>
      <c r="F31" s="74">
        <f>H31*C31</f>
        <v>3100</v>
      </c>
      <c r="G31" s="75">
        <v>66</v>
      </c>
      <c r="H31" s="76">
        <v>62</v>
      </c>
    </row>
    <row r="32" spans="1:28" ht="16.5" customHeight="1" thickBot="1">
      <c r="A32" s="640" t="s">
        <v>85</v>
      </c>
      <c r="B32" s="641"/>
      <c r="C32" s="641"/>
      <c r="D32" s="641"/>
      <c r="E32" s="641"/>
      <c r="F32" s="641"/>
      <c r="G32" s="641"/>
      <c r="H32" s="654"/>
    </row>
    <row r="33" spans="1:8" ht="15" customHeight="1">
      <c r="A33" s="48">
        <v>200</v>
      </c>
      <c r="B33" s="49">
        <v>172</v>
      </c>
      <c r="C33" s="49">
        <v>40</v>
      </c>
      <c r="D33" s="49">
        <v>6</v>
      </c>
      <c r="E33" s="77">
        <f t="shared" ref="E33:E38" si="3">G33*C33</f>
        <v>16640</v>
      </c>
      <c r="F33" s="77">
        <f t="shared" ref="F33:F38" si="4">H33*C33</f>
        <v>14760</v>
      </c>
      <c r="G33" s="55">
        <v>416</v>
      </c>
      <c r="H33" s="78">
        <v>369</v>
      </c>
    </row>
    <row r="34" spans="1:8" ht="15" customHeight="1">
      <c r="A34" s="57">
        <v>160</v>
      </c>
      <c r="B34" s="47">
        <v>137</v>
      </c>
      <c r="C34" s="47">
        <v>50</v>
      </c>
      <c r="D34" s="47">
        <v>6</v>
      </c>
      <c r="E34" s="26">
        <f t="shared" si="3"/>
        <v>16100</v>
      </c>
      <c r="F34" s="26">
        <f t="shared" si="4"/>
        <v>14300</v>
      </c>
      <c r="G34" s="58">
        <v>322</v>
      </c>
      <c r="H34" s="69">
        <v>286</v>
      </c>
    </row>
    <row r="35" spans="1:8" ht="15" customHeight="1">
      <c r="A35" s="57">
        <v>125</v>
      </c>
      <c r="B35" s="47">
        <v>107</v>
      </c>
      <c r="C35" s="47">
        <v>50</v>
      </c>
      <c r="D35" s="47">
        <v>8</v>
      </c>
      <c r="E35" s="26">
        <f t="shared" si="3"/>
        <v>11350</v>
      </c>
      <c r="F35" s="26">
        <f t="shared" si="4"/>
        <v>10050</v>
      </c>
      <c r="G35" s="58">
        <v>227</v>
      </c>
      <c r="H35" s="69">
        <v>201</v>
      </c>
    </row>
    <row r="36" spans="1:8" ht="15" customHeight="1">
      <c r="A36" s="79">
        <v>110</v>
      </c>
      <c r="B36" s="47">
        <v>94</v>
      </c>
      <c r="C36" s="47">
        <v>50</v>
      </c>
      <c r="D36" s="47">
        <v>8</v>
      </c>
      <c r="E36" s="26">
        <f t="shared" si="3"/>
        <v>7900</v>
      </c>
      <c r="F36" s="26">
        <f t="shared" si="4"/>
        <v>7050</v>
      </c>
      <c r="G36" s="80">
        <v>158</v>
      </c>
      <c r="H36" s="81">
        <v>141</v>
      </c>
    </row>
    <row r="37" spans="1:8" ht="15" customHeight="1">
      <c r="A37" s="79" t="s">
        <v>86</v>
      </c>
      <c r="B37" s="47">
        <v>94</v>
      </c>
      <c r="C37" s="47">
        <v>50</v>
      </c>
      <c r="D37" s="47">
        <v>8</v>
      </c>
      <c r="E37" s="26">
        <f t="shared" si="3"/>
        <v>8400</v>
      </c>
      <c r="F37" s="26">
        <f t="shared" si="4"/>
        <v>7550</v>
      </c>
      <c r="G37" s="80">
        <v>168</v>
      </c>
      <c r="H37" s="81">
        <v>151</v>
      </c>
    </row>
    <row r="38" spans="1:8" ht="15" customHeight="1" thickBot="1">
      <c r="A38" s="51">
        <v>90</v>
      </c>
      <c r="B38" s="52">
        <v>77</v>
      </c>
      <c r="C38" s="52">
        <v>50</v>
      </c>
      <c r="D38" s="52">
        <v>8</v>
      </c>
      <c r="E38" s="70">
        <f t="shared" si="3"/>
        <v>6100</v>
      </c>
      <c r="F38" s="70">
        <f t="shared" si="4"/>
        <v>5400</v>
      </c>
      <c r="G38" s="60">
        <v>122</v>
      </c>
      <c r="H38" s="59">
        <v>108</v>
      </c>
    </row>
    <row r="39" spans="1:8" ht="15" customHeight="1" thickBot="1">
      <c r="A39" s="640" t="s">
        <v>87</v>
      </c>
      <c r="B39" s="641"/>
      <c r="C39" s="641"/>
      <c r="D39" s="641"/>
      <c r="E39" s="641"/>
      <c r="F39" s="641"/>
      <c r="G39" s="641"/>
      <c r="H39" s="654"/>
    </row>
    <row r="40" spans="1:8" ht="15" customHeight="1">
      <c r="A40" s="82">
        <v>200</v>
      </c>
      <c r="B40" s="83">
        <v>172</v>
      </c>
      <c r="C40" s="84">
        <v>40</v>
      </c>
      <c r="D40" s="84">
        <v>6</v>
      </c>
      <c r="E40" s="77">
        <f t="shared" ref="E40:E45" si="5">G40*C40</f>
        <v>20600</v>
      </c>
      <c r="F40" s="77">
        <f t="shared" ref="F40:F45" si="6">H40*C40</f>
        <v>18320</v>
      </c>
      <c r="G40" s="85">
        <v>515</v>
      </c>
      <c r="H40" s="86">
        <v>458</v>
      </c>
    </row>
    <row r="41" spans="1:8" ht="15" customHeight="1">
      <c r="A41" s="48">
        <v>160</v>
      </c>
      <c r="B41" s="49">
        <v>137</v>
      </c>
      <c r="C41" s="49">
        <v>50</v>
      </c>
      <c r="D41" s="49">
        <v>6</v>
      </c>
      <c r="E41" s="26">
        <f t="shared" si="5"/>
        <v>19000</v>
      </c>
      <c r="F41" s="77">
        <f t="shared" si="6"/>
        <v>16900</v>
      </c>
      <c r="G41" s="58">
        <v>380</v>
      </c>
      <c r="H41" s="69">
        <v>338</v>
      </c>
    </row>
    <row r="42" spans="1:8" ht="15" customHeight="1">
      <c r="A42" s="57">
        <v>125</v>
      </c>
      <c r="B42" s="47">
        <v>107</v>
      </c>
      <c r="C42" s="47">
        <v>50</v>
      </c>
      <c r="D42" s="47">
        <v>8</v>
      </c>
      <c r="E42" s="26">
        <f t="shared" si="5"/>
        <v>11700</v>
      </c>
      <c r="F42" s="77">
        <f t="shared" si="6"/>
        <v>10350</v>
      </c>
      <c r="G42" s="58">
        <v>234</v>
      </c>
      <c r="H42" s="69">
        <v>207</v>
      </c>
    </row>
    <row r="43" spans="1:8" ht="15" customHeight="1">
      <c r="A43" s="79">
        <v>110</v>
      </c>
      <c r="B43" s="47">
        <v>107</v>
      </c>
      <c r="C43" s="47">
        <v>50</v>
      </c>
      <c r="D43" s="65">
        <v>8</v>
      </c>
      <c r="E43" s="87">
        <f t="shared" si="5"/>
        <v>10000</v>
      </c>
      <c r="F43" s="77">
        <f t="shared" si="6"/>
        <v>8850</v>
      </c>
      <c r="G43" s="88">
        <v>200</v>
      </c>
      <c r="H43" s="89">
        <v>177</v>
      </c>
    </row>
    <row r="44" spans="1:8" ht="15" customHeight="1">
      <c r="A44" s="90" t="s">
        <v>88</v>
      </c>
      <c r="B44" s="52">
        <v>94</v>
      </c>
      <c r="C44" s="52">
        <v>50</v>
      </c>
      <c r="D44" s="52">
        <v>8</v>
      </c>
      <c r="E44" s="26">
        <f t="shared" si="5"/>
        <v>12800</v>
      </c>
      <c r="F44" s="26">
        <f t="shared" si="6"/>
        <v>12650</v>
      </c>
      <c r="G44" s="80">
        <v>256</v>
      </c>
      <c r="H44" s="81">
        <v>253</v>
      </c>
    </row>
    <row r="45" spans="1:8" ht="15" customHeight="1" thickBot="1">
      <c r="A45" s="51">
        <v>90</v>
      </c>
      <c r="B45" s="52">
        <v>77</v>
      </c>
      <c r="C45" s="52">
        <v>50</v>
      </c>
      <c r="D45" s="52">
        <v>8</v>
      </c>
      <c r="E45" s="70">
        <f t="shared" si="5"/>
        <v>7900</v>
      </c>
      <c r="F45" s="70">
        <f t="shared" si="6"/>
        <v>7000</v>
      </c>
      <c r="G45" s="60">
        <v>158</v>
      </c>
      <c r="H45" s="59">
        <v>140</v>
      </c>
    </row>
    <row r="46" spans="1:8" ht="15" customHeight="1" thickBot="1">
      <c r="A46" s="640" t="s">
        <v>89</v>
      </c>
      <c r="B46" s="641"/>
      <c r="C46" s="641"/>
      <c r="D46" s="641"/>
      <c r="E46" s="641"/>
      <c r="F46" s="641"/>
      <c r="G46" s="641"/>
      <c r="H46" s="654"/>
    </row>
    <row r="47" spans="1:8" ht="15" customHeight="1">
      <c r="A47" s="91">
        <v>200</v>
      </c>
      <c r="B47" s="92">
        <v>172</v>
      </c>
      <c r="C47" s="92">
        <v>40</v>
      </c>
      <c r="D47" s="92">
        <v>2</v>
      </c>
      <c r="E47" s="93">
        <f t="shared" ref="E47:E52" si="7">G47*C47</f>
        <v>13680</v>
      </c>
      <c r="F47" s="93">
        <f t="shared" ref="F47:F52" si="8">H47*C47</f>
        <v>12960</v>
      </c>
      <c r="G47" s="94">
        <v>342</v>
      </c>
      <c r="H47" s="95">
        <v>324</v>
      </c>
    </row>
    <row r="48" spans="1:8" ht="15" customHeight="1">
      <c r="A48" s="48">
        <v>160</v>
      </c>
      <c r="B48" s="49">
        <v>137</v>
      </c>
      <c r="C48" s="49">
        <v>50</v>
      </c>
      <c r="D48" s="49">
        <v>2</v>
      </c>
      <c r="E48" s="96">
        <f t="shared" si="7"/>
        <v>11750</v>
      </c>
      <c r="F48" s="96">
        <f t="shared" si="8"/>
        <v>11650</v>
      </c>
      <c r="G48" s="58">
        <v>235</v>
      </c>
      <c r="H48" s="69">
        <v>233</v>
      </c>
    </row>
    <row r="49" spans="1:8" ht="15" customHeight="1">
      <c r="A49" s="48">
        <v>125</v>
      </c>
      <c r="B49" s="49">
        <v>107</v>
      </c>
      <c r="C49" s="49">
        <v>50</v>
      </c>
      <c r="D49" s="49">
        <v>2</v>
      </c>
      <c r="E49" s="96">
        <f t="shared" si="7"/>
        <v>8750</v>
      </c>
      <c r="F49" s="96">
        <f t="shared" si="8"/>
        <v>8250</v>
      </c>
      <c r="G49" s="58">
        <v>175</v>
      </c>
      <c r="H49" s="69">
        <v>165</v>
      </c>
    </row>
    <row r="50" spans="1:8" ht="15" customHeight="1">
      <c r="A50" s="57">
        <v>110</v>
      </c>
      <c r="B50" s="47">
        <v>94</v>
      </c>
      <c r="C50" s="47">
        <v>50</v>
      </c>
      <c r="D50" s="47">
        <v>2</v>
      </c>
      <c r="E50" s="96">
        <f t="shared" si="7"/>
        <v>6000</v>
      </c>
      <c r="F50" s="96">
        <f t="shared" si="8"/>
        <v>5700</v>
      </c>
      <c r="G50" s="58">
        <v>120</v>
      </c>
      <c r="H50" s="69">
        <v>114</v>
      </c>
    </row>
    <row r="51" spans="1:8" ht="15" customHeight="1">
      <c r="A51" s="51">
        <v>90</v>
      </c>
      <c r="B51" s="52">
        <v>77</v>
      </c>
      <c r="C51" s="52">
        <v>50</v>
      </c>
      <c r="D51" s="52">
        <v>2</v>
      </c>
      <c r="E51" s="96">
        <f t="shared" si="7"/>
        <v>5000</v>
      </c>
      <c r="F51" s="96">
        <f t="shared" si="8"/>
        <v>4750</v>
      </c>
      <c r="G51" s="58">
        <v>100</v>
      </c>
      <c r="H51" s="69">
        <v>95</v>
      </c>
    </row>
    <row r="52" spans="1:8" ht="15" customHeight="1" thickBot="1">
      <c r="A52" s="51">
        <v>63</v>
      </c>
      <c r="B52" s="52">
        <v>51.5</v>
      </c>
      <c r="C52" s="52">
        <v>50</v>
      </c>
      <c r="D52" s="52">
        <v>2</v>
      </c>
      <c r="E52" s="97">
        <f t="shared" si="7"/>
        <v>3300</v>
      </c>
      <c r="F52" s="97">
        <f t="shared" si="8"/>
        <v>3100</v>
      </c>
      <c r="G52" s="60">
        <v>66</v>
      </c>
      <c r="H52" s="59">
        <v>62</v>
      </c>
    </row>
    <row r="53" spans="1:8" ht="15" customHeight="1" thickBot="1">
      <c r="A53" s="640" t="s">
        <v>90</v>
      </c>
      <c r="B53" s="641"/>
      <c r="C53" s="641"/>
      <c r="D53" s="641"/>
      <c r="E53" s="641"/>
      <c r="F53" s="641"/>
      <c r="G53" s="641"/>
      <c r="H53" s="654"/>
    </row>
    <row r="54" spans="1:8" ht="15" customHeight="1">
      <c r="A54" s="48">
        <v>200</v>
      </c>
      <c r="B54" s="49">
        <v>172</v>
      </c>
      <c r="C54" s="49">
        <v>40</v>
      </c>
      <c r="D54" s="49">
        <v>2</v>
      </c>
      <c r="E54" s="77">
        <f t="shared" ref="E54:E59" si="9">G54*C54</f>
        <v>16400</v>
      </c>
      <c r="F54" s="77">
        <f t="shared" ref="F54:F59" si="10">H54*C54</f>
        <v>15560</v>
      </c>
      <c r="G54" s="55">
        <v>410</v>
      </c>
      <c r="H54" s="78">
        <v>389</v>
      </c>
    </row>
    <row r="55" spans="1:8" ht="15" customHeight="1">
      <c r="A55" s="48">
        <v>160</v>
      </c>
      <c r="B55" s="49">
        <v>137</v>
      </c>
      <c r="C55" s="49">
        <v>50</v>
      </c>
      <c r="D55" s="49">
        <v>2</v>
      </c>
      <c r="E55" s="26">
        <f t="shared" si="9"/>
        <v>14000</v>
      </c>
      <c r="F55" s="26">
        <f t="shared" si="10"/>
        <v>13300</v>
      </c>
      <c r="G55" s="58">
        <v>280</v>
      </c>
      <c r="H55" s="69">
        <v>266</v>
      </c>
    </row>
    <row r="56" spans="1:8" ht="15" customHeight="1">
      <c r="A56" s="98">
        <v>125</v>
      </c>
      <c r="B56" s="65">
        <v>107</v>
      </c>
      <c r="C56" s="65">
        <v>50</v>
      </c>
      <c r="D56" s="49">
        <v>2</v>
      </c>
      <c r="E56" s="26">
        <f t="shared" si="9"/>
        <v>11250</v>
      </c>
      <c r="F56" s="26">
        <f t="shared" si="10"/>
        <v>10650</v>
      </c>
      <c r="G56" s="58">
        <v>225</v>
      </c>
      <c r="H56" s="69">
        <v>213</v>
      </c>
    </row>
    <row r="57" spans="1:8" ht="15" customHeight="1">
      <c r="A57" s="51">
        <v>110</v>
      </c>
      <c r="B57" s="52">
        <v>94</v>
      </c>
      <c r="C57" s="52">
        <v>50</v>
      </c>
      <c r="D57" s="52">
        <v>2</v>
      </c>
      <c r="E57" s="26">
        <f t="shared" si="9"/>
        <v>7000</v>
      </c>
      <c r="F57" s="26">
        <f t="shared" si="10"/>
        <v>6650</v>
      </c>
      <c r="G57" s="58">
        <v>140</v>
      </c>
      <c r="H57" s="69">
        <v>133</v>
      </c>
    </row>
    <row r="58" spans="1:8" ht="15" customHeight="1">
      <c r="A58" s="51">
        <v>90</v>
      </c>
      <c r="B58" s="52">
        <v>77</v>
      </c>
      <c r="C58" s="52">
        <v>50</v>
      </c>
      <c r="D58" s="52">
        <v>2</v>
      </c>
      <c r="E58" s="26">
        <f t="shared" si="9"/>
        <v>6150</v>
      </c>
      <c r="F58" s="26">
        <f t="shared" si="10"/>
        <v>5800</v>
      </c>
      <c r="G58" s="58">
        <v>123</v>
      </c>
      <c r="H58" s="69">
        <v>116</v>
      </c>
    </row>
    <row r="59" spans="1:8" ht="15" customHeight="1" thickBot="1">
      <c r="A59" s="51">
        <v>63</v>
      </c>
      <c r="B59" s="52">
        <v>51.5</v>
      </c>
      <c r="C59" s="52">
        <v>50</v>
      </c>
      <c r="D59" s="52">
        <v>2</v>
      </c>
      <c r="E59" s="70">
        <f t="shared" si="9"/>
        <v>4250</v>
      </c>
      <c r="F59" s="70">
        <f t="shared" si="10"/>
        <v>4200</v>
      </c>
      <c r="G59" s="60">
        <v>85</v>
      </c>
      <c r="H59" s="59">
        <v>84</v>
      </c>
    </row>
    <row r="60" spans="1:8" ht="15" customHeight="1" thickBot="1">
      <c r="A60" s="617" t="s">
        <v>91</v>
      </c>
      <c r="B60" s="618"/>
      <c r="C60" s="618"/>
      <c r="D60" s="618"/>
      <c r="E60" s="618"/>
      <c r="F60" s="618"/>
      <c r="G60" s="618"/>
      <c r="H60" s="619"/>
    </row>
    <row r="61" spans="1:8" ht="15" customHeight="1">
      <c r="A61" s="635" t="s">
        <v>70</v>
      </c>
      <c r="B61" s="637" t="s">
        <v>71</v>
      </c>
      <c r="C61" s="637" t="s">
        <v>92</v>
      </c>
      <c r="D61" s="637" t="s">
        <v>93</v>
      </c>
      <c r="E61" s="637" t="s">
        <v>83</v>
      </c>
      <c r="F61" s="637"/>
      <c r="G61" s="637" t="s">
        <v>75</v>
      </c>
      <c r="H61" s="639"/>
    </row>
    <row r="62" spans="1:8" ht="15" customHeight="1" thickBot="1">
      <c r="A62" s="636"/>
      <c r="B62" s="638"/>
      <c r="C62" s="638"/>
      <c r="D62" s="638"/>
      <c r="E62" s="61" t="s">
        <v>76</v>
      </c>
      <c r="F62" s="61" t="s">
        <v>23</v>
      </c>
      <c r="G62" s="61" t="s">
        <v>76</v>
      </c>
      <c r="H62" s="62" t="s">
        <v>23</v>
      </c>
    </row>
    <row r="63" spans="1:8" ht="15" customHeight="1">
      <c r="A63" s="99">
        <v>20</v>
      </c>
      <c r="B63" s="100">
        <v>14.1</v>
      </c>
      <c r="C63" s="100" t="s">
        <v>94</v>
      </c>
      <c r="D63" s="66">
        <v>350</v>
      </c>
      <c r="E63" s="100" t="s">
        <v>95</v>
      </c>
      <c r="F63" s="100" t="s">
        <v>96</v>
      </c>
      <c r="G63" s="101">
        <v>13</v>
      </c>
      <c r="H63" s="102">
        <v>12</v>
      </c>
    </row>
    <row r="64" spans="1:8" ht="16.5" customHeight="1">
      <c r="A64" s="57">
        <v>25</v>
      </c>
      <c r="B64" s="47">
        <v>18</v>
      </c>
      <c r="C64" s="47">
        <v>50</v>
      </c>
      <c r="D64" s="44">
        <v>350</v>
      </c>
      <c r="E64" s="47">
        <f>G64*C64</f>
        <v>900</v>
      </c>
      <c r="F64" s="47">
        <f>H64*C64</f>
        <v>700</v>
      </c>
      <c r="G64" s="58">
        <v>18</v>
      </c>
      <c r="H64" s="69">
        <v>14</v>
      </c>
    </row>
    <row r="65" spans="1:8" ht="15" customHeight="1">
      <c r="A65" s="57">
        <v>32</v>
      </c>
      <c r="B65" s="47">
        <v>24.2</v>
      </c>
      <c r="C65" s="47">
        <v>50</v>
      </c>
      <c r="D65" s="44">
        <v>350</v>
      </c>
      <c r="E65" s="47">
        <f>G65*C65</f>
        <v>1400</v>
      </c>
      <c r="F65" s="47">
        <f>H65*C65</f>
        <v>1200</v>
      </c>
      <c r="G65" s="58">
        <v>28</v>
      </c>
      <c r="H65" s="69">
        <v>24</v>
      </c>
    </row>
    <row r="66" spans="1:8" ht="15" customHeight="1">
      <c r="A66" s="57">
        <v>40</v>
      </c>
      <c r="B66" s="47">
        <v>30.5</v>
      </c>
      <c r="C66" s="47">
        <v>30</v>
      </c>
      <c r="D66" s="44">
        <v>350</v>
      </c>
      <c r="E66" s="47">
        <f>G66*C66</f>
        <v>1290</v>
      </c>
      <c r="F66" s="47">
        <f>H66*C66</f>
        <v>1080</v>
      </c>
      <c r="G66" s="58">
        <v>43</v>
      </c>
      <c r="H66" s="69">
        <v>36</v>
      </c>
    </row>
    <row r="67" spans="1:8" ht="15" customHeight="1" thickBot="1">
      <c r="A67" s="51">
        <v>50</v>
      </c>
      <c r="B67" s="52">
        <v>39.799999999999997</v>
      </c>
      <c r="C67" s="52">
        <v>15</v>
      </c>
      <c r="D67" s="37">
        <v>350</v>
      </c>
      <c r="E67" s="52">
        <f>G67*C67</f>
        <v>795</v>
      </c>
      <c r="F67" s="52">
        <f>H67*C67</f>
        <v>675</v>
      </c>
      <c r="G67" s="60">
        <v>53</v>
      </c>
      <c r="H67" s="59">
        <v>45</v>
      </c>
    </row>
    <row r="68" spans="1:8" ht="16.350000000000001" customHeight="1" thickBot="1">
      <c r="A68" s="617" t="s">
        <v>97</v>
      </c>
      <c r="B68" s="618"/>
      <c r="C68" s="618"/>
      <c r="D68" s="618"/>
      <c r="E68" s="618"/>
      <c r="F68" s="618"/>
      <c r="G68" s="618"/>
      <c r="H68" s="619"/>
    </row>
    <row r="69" spans="1:8" ht="16.350000000000001" customHeight="1">
      <c r="A69" s="103">
        <v>16</v>
      </c>
      <c r="B69" s="104">
        <v>10.7</v>
      </c>
      <c r="C69" s="104" t="s">
        <v>94</v>
      </c>
      <c r="D69" s="40">
        <v>350</v>
      </c>
      <c r="E69" s="104" t="s">
        <v>98</v>
      </c>
      <c r="F69" s="104" t="s">
        <v>99</v>
      </c>
      <c r="G69" s="105">
        <v>4.5</v>
      </c>
      <c r="H69" s="106">
        <v>4.0999999999999996</v>
      </c>
    </row>
    <row r="70" spans="1:8" ht="16.350000000000001" customHeight="1">
      <c r="A70" s="107">
        <v>20</v>
      </c>
      <c r="B70" s="26">
        <v>14.1</v>
      </c>
      <c r="C70" s="26" t="s">
        <v>94</v>
      </c>
      <c r="D70" s="44">
        <v>350</v>
      </c>
      <c r="E70" s="26" t="s">
        <v>100</v>
      </c>
      <c r="F70" s="26" t="s">
        <v>101</v>
      </c>
      <c r="G70" s="24">
        <v>5.8</v>
      </c>
      <c r="H70" s="25">
        <v>5.3</v>
      </c>
    </row>
    <row r="71" spans="1:8" ht="16.350000000000001" customHeight="1">
      <c r="A71" s="107">
        <v>25</v>
      </c>
      <c r="B71" s="26">
        <v>18.3</v>
      </c>
      <c r="C71" s="26">
        <v>50</v>
      </c>
      <c r="D71" s="44">
        <v>350</v>
      </c>
      <c r="E71" s="26">
        <f>G71*C71</f>
        <v>465.00000000000006</v>
      </c>
      <c r="F71" s="26">
        <f>H71*C71</f>
        <v>420</v>
      </c>
      <c r="G71" s="24">
        <v>9.3000000000000007</v>
      </c>
      <c r="H71" s="25">
        <v>8.4</v>
      </c>
    </row>
    <row r="72" spans="1:8" ht="16.350000000000001" customHeight="1" thickBot="1">
      <c r="A72" s="108">
        <v>32</v>
      </c>
      <c r="B72" s="109">
        <v>24.3</v>
      </c>
      <c r="C72" s="109">
        <v>25</v>
      </c>
      <c r="D72" s="61">
        <v>350</v>
      </c>
      <c r="E72" s="109">
        <f>G72*C72</f>
        <v>362.5</v>
      </c>
      <c r="F72" s="109">
        <f>H72*C72</f>
        <v>325</v>
      </c>
      <c r="G72" s="110">
        <v>14.5</v>
      </c>
      <c r="H72" s="111">
        <v>13</v>
      </c>
    </row>
    <row r="73" spans="1:8" ht="27" customHeight="1">
      <c r="A73" s="620" t="s">
        <v>102</v>
      </c>
      <c r="B73" s="621"/>
      <c r="C73" s="621"/>
      <c r="D73" s="621"/>
      <c r="E73" s="621"/>
      <c r="F73" s="621"/>
      <c r="G73" s="621"/>
      <c r="H73" s="622"/>
    </row>
    <row r="74" spans="1:8" ht="36" customHeight="1" thickBot="1">
      <c r="A74" s="623" t="s">
        <v>103</v>
      </c>
      <c r="B74" s="624"/>
      <c r="C74" s="624"/>
      <c r="D74" s="624"/>
      <c r="E74" s="624"/>
      <c r="F74" s="624"/>
      <c r="G74" s="624"/>
      <c r="H74" s="625"/>
    </row>
    <row r="75" spans="1:8" ht="16.350000000000001" customHeight="1">
      <c r="A75" s="626" t="s">
        <v>104</v>
      </c>
      <c r="B75" s="627"/>
      <c r="C75" s="627"/>
      <c r="D75" s="627"/>
      <c r="E75" s="627"/>
      <c r="F75" s="627"/>
      <c r="G75" s="627"/>
      <c r="H75" s="628"/>
    </row>
    <row r="76" spans="1:8" ht="16.350000000000001" customHeight="1">
      <c r="A76" s="629"/>
      <c r="B76" s="630"/>
      <c r="C76" s="630"/>
      <c r="D76" s="630"/>
      <c r="E76" s="630"/>
      <c r="F76" s="630"/>
      <c r="G76" s="630"/>
      <c r="H76" s="631"/>
    </row>
    <row r="77" spans="1:8" ht="16.350000000000001" customHeight="1">
      <c r="A77" s="629"/>
      <c r="B77" s="630"/>
      <c r="C77" s="630"/>
      <c r="D77" s="630"/>
      <c r="E77" s="630"/>
      <c r="F77" s="630"/>
      <c r="G77" s="630"/>
      <c r="H77" s="631"/>
    </row>
    <row r="78" spans="1:8">
      <c r="A78" s="629"/>
      <c r="B78" s="630"/>
      <c r="C78" s="630"/>
      <c r="D78" s="630"/>
      <c r="E78" s="630"/>
      <c r="F78" s="630"/>
      <c r="G78" s="630"/>
      <c r="H78" s="631"/>
    </row>
    <row r="79" spans="1:8" ht="28.5" customHeight="1" thickBot="1">
      <c r="A79" s="632"/>
      <c r="B79" s="633"/>
      <c r="C79" s="633"/>
      <c r="D79" s="633"/>
      <c r="E79" s="633"/>
      <c r="F79" s="633"/>
      <c r="G79" s="633"/>
      <c r="H79" s="634"/>
    </row>
    <row r="80" spans="1:8" ht="15.75" customHeight="1">
      <c r="D80" s="112"/>
      <c r="E80" s="112"/>
      <c r="F80" s="112"/>
      <c r="G80" s="112"/>
      <c r="H80" s="112"/>
    </row>
    <row r="81" ht="15.75" customHeight="1"/>
    <row r="82" ht="25.5" customHeight="1"/>
    <row r="83" ht="23.25" customHeight="1"/>
  </sheetData>
  <mergeCells count="33">
    <mergeCell ref="A1:H2"/>
    <mergeCell ref="A3:H4"/>
    <mergeCell ref="A5:H5"/>
    <mergeCell ref="A6:A7"/>
    <mergeCell ref="B6:B7"/>
    <mergeCell ref="C6:C7"/>
    <mergeCell ref="D6:D7"/>
    <mergeCell ref="E6:F6"/>
    <mergeCell ref="G6:H6"/>
    <mergeCell ref="A60:H60"/>
    <mergeCell ref="A15:H15"/>
    <mergeCell ref="A20:H20"/>
    <mergeCell ref="A21:A22"/>
    <mergeCell ref="B21:B22"/>
    <mergeCell ref="C21:C22"/>
    <mergeCell ref="D21:D22"/>
    <mergeCell ref="E21:F21"/>
    <mergeCell ref="G21:H21"/>
    <mergeCell ref="A30:H30"/>
    <mergeCell ref="A32:H32"/>
    <mergeCell ref="A39:H39"/>
    <mergeCell ref="A46:H46"/>
    <mergeCell ref="A53:H53"/>
    <mergeCell ref="A68:H68"/>
    <mergeCell ref="A73:H73"/>
    <mergeCell ref="A74:H74"/>
    <mergeCell ref="A75:H79"/>
    <mergeCell ref="A61:A62"/>
    <mergeCell ref="B61:B62"/>
    <mergeCell ref="C61:C62"/>
    <mergeCell ref="D61:D62"/>
    <mergeCell ref="E61:F61"/>
    <mergeCell ref="G61:H61"/>
  </mergeCells>
  <pageMargins left="0.39370078740157483" right="0.19685039370078741" top="0.19685039370078741" bottom="0.15748031496062992" header="0.31496062992125984" footer="0.15748031496062992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HS107"/>
  <sheetViews>
    <sheetView view="pageLayout" topLeftCell="A22" zoomScale="55" zoomScaleNormal="60" workbookViewId="0">
      <selection activeCell="G14" sqref="G14"/>
    </sheetView>
  </sheetViews>
  <sheetFormatPr defaultColWidth="32.42578125" defaultRowHeight="15.75"/>
  <cols>
    <col min="1" max="1" width="32.42578125" style="436" customWidth="1"/>
    <col min="2" max="2" width="13.5703125" style="437" customWidth="1"/>
    <col min="3" max="3" width="85.28515625" style="440" customWidth="1"/>
    <col min="4" max="4" width="21" style="438" customWidth="1"/>
    <col min="5" max="5" width="10.85546875" style="437" customWidth="1"/>
    <col min="6" max="6" width="13.42578125" style="439" customWidth="1"/>
    <col min="7" max="7" width="27.28515625" style="439" customWidth="1"/>
    <col min="8" max="227" width="11.5703125" style="379" customWidth="1"/>
    <col min="228" max="255" width="11.5703125" style="436" customWidth="1"/>
    <col min="256" max="16384" width="32.42578125" style="436"/>
  </cols>
  <sheetData>
    <row r="1" spans="1:208" s="374" customFormat="1" ht="38.25" customHeight="1">
      <c r="A1" s="1217" t="s">
        <v>0</v>
      </c>
      <c r="B1" s="1218"/>
      <c r="C1" s="1218"/>
      <c r="D1" s="1218"/>
      <c r="E1" s="1218"/>
      <c r="F1" s="1218"/>
      <c r="G1" s="1219"/>
      <c r="H1" s="373"/>
      <c r="I1" s="373"/>
      <c r="GX1" s="375"/>
      <c r="GY1" s="375"/>
      <c r="GZ1" s="375"/>
    </row>
    <row r="2" spans="1:208" s="374" customFormat="1" ht="8.25" customHeight="1">
      <c r="A2" s="1220"/>
      <c r="B2" s="1221"/>
      <c r="C2" s="1221"/>
      <c r="D2" s="1221"/>
      <c r="E2" s="1221"/>
      <c r="F2" s="1221"/>
      <c r="G2" s="1222"/>
      <c r="H2" s="373"/>
      <c r="I2" s="373"/>
      <c r="GX2" s="375"/>
      <c r="GY2" s="375"/>
      <c r="GZ2" s="375"/>
    </row>
    <row r="3" spans="1:208" s="374" customFormat="1" ht="15.2" customHeight="1">
      <c r="A3" s="1223" t="s">
        <v>537</v>
      </c>
      <c r="B3" s="1224"/>
      <c r="C3" s="1224"/>
      <c r="D3" s="1224"/>
      <c r="E3" s="1224"/>
      <c r="F3" s="1224"/>
      <c r="G3" s="1225"/>
      <c r="H3" s="373"/>
      <c r="I3" s="373"/>
      <c r="GX3" s="375"/>
      <c r="GY3" s="375"/>
      <c r="GZ3" s="375"/>
    </row>
    <row r="4" spans="1:208" s="374" customFormat="1" ht="29.25" customHeight="1" thickBot="1">
      <c r="A4" s="1226"/>
      <c r="B4" s="1227"/>
      <c r="C4" s="1227"/>
      <c r="D4" s="1227"/>
      <c r="E4" s="1227"/>
      <c r="F4" s="1227"/>
      <c r="G4" s="1228"/>
      <c r="H4" s="373"/>
      <c r="I4" s="373"/>
      <c r="GX4" s="375"/>
      <c r="GY4" s="375"/>
      <c r="GZ4" s="375"/>
    </row>
    <row r="5" spans="1:208" s="378" customFormat="1" ht="39.75" thickBot="1">
      <c r="A5" s="376" t="s">
        <v>2</v>
      </c>
      <c r="B5" s="376" t="s">
        <v>538</v>
      </c>
      <c r="C5" s="376" t="s">
        <v>3</v>
      </c>
      <c r="D5" s="376" t="s">
        <v>539</v>
      </c>
      <c r="E5" s="376" t="s">
        <v>540</v>
      </c>
      <c r="F5" s="376" t="s">
        <v>541</v>
      </c>
      <c r="G5" s="376" t="s">
        <v>542</v>
      </c>
      <c r="H5" s="377"/>
      <c r="I5" s="377"/>
      <c r="J5" s="377"/>
    </row>
    <row r="6" spans="1:208" s="379" customFormat="1" ht="35.25" customHeight="1" thickBot="1">
      <c r="A6" s="1216" t="s">
        <v>543</v>
      </c>
      <c r="B6" s="1191"/>
      <c r="C6" s="1191"/>
      <c r="D6" s="1191"/>
      <c r="E6" s="1191"/>
      <c r="F6" s="1191"/>
      <c r="G6" s="1192"/>
    </row>
    <row r="7" spans="1:208" s="379" customFormat="1" ht="30.6" customHeight="1">
      <c r="A7" s="380"/>
      <c r="B7" s="381" t="s">
        <v>544</v>
      </c>
      <c r="C7" s="382" t="s">
        <v>545</v>
      </c>
      <c r="D7" s="383" t="s">
        <v>546</v>
      </c>
      <c r="E7" s="383">
        <v>5</v>
      </c>
      <c r="F7" s="384">
        <v>370</v>
      </c>
      <c r="G7" s="384">
        <v>333</v>
      </c>
    </row>
    <row r="8" spans="1:208" s="379" customFormat="1" ht="30.6" customHeight="1">
      <c r="A8" s="380"/>
      <c r="B8" s="381" t="s">
        <v>544</v>
      </c>
      <c r="C8" s="382" t="s">
        <v>545</v>
      </c>
      <c r="D8" s="383" t="s">
        <v>547</v>
      </c>
      <c r="E8" s="383">
        <v>6.5</v>
      </c>
      <c r="F8" s="384">
        <v>400</v>
      </c>
      <c r="G8" s="384">
        <v>360</v>
      </c>
    </row>
    <row r="9" spans="1:208" s="379" customFormat="1" ht="30.6" customHeight="1">
      <c r="A9" s="380"/>
      <c r="B9" s="381" t="s">
        <v>544</v>
      </c>
      <c r="C9" s="382" t="s">
        <v>545</v>
      </c>
      <c r="D9" s="383" t="s">
        <v>548</v>
      </c>
      <c r="E9" s="383">
        <v>8</v>
      </c>
      <c r="F9" s="384">
        <v>450</v>
      </c>
      <c r="G9" s="384">
        <v>405</v>
      </c>
    </row>
    <row r="10" spans="1:208" s="379" customFormat="1" ht="30.6" customHeight="1" thickBot="1">
      <c r="A10" s="380"/>
      <c r="B10" s="385" t="s">
        <v>544</v>
      </c>
      <c r="C10" s="382" t="s">
        <v>545</v>
      </c>
      <c r="D10" s="386" t="s">
        <v>549</v>
      </c>
      <c r="E10" s="386">
        <v>9.5</v>
      </c>
      <c r="F10" s="387">
        <v>490</v>
      </c>
      <c r="G10" s="384">
        <v>441</v>
      </c>
    </row>
    <row r="11" spans="1:208" s="379" customFormat="1" ht="30" customHeight="1" thickBot="1">
      <c r="A11" s="1216" t="s">
        <v>550</v>
      </c>
      <c r="B11" s="1166"/>
      <c r="C11" s="1166"/>
      <c r="D11" s="1166"/>
      <c r="E11" s="1166"/>
      <c r="F11" s="1166"/>
      <c r="G11" s="1167"/>
    </row>
    <row r="12" spans="1:208" s="379" customFormat="1" ht="30.6" customHeight="1" thickBot="1">
      <c r="A12" s="388"/>
      <c r="B12" s="389" t="s">
        <v>544</v>
      </c>
      <c r="C12" s="390" t="s">
        <v>551</v>
      </c>
      <c r="D12" s="391" t="s">
        <v>552</v>
      </c>
      <c r="E12" s="392">
        <v>2.6</v>
      </c>
      <c r="F12" s="393">
        <v>1950</v>
      </c>
      <c r="G12" s="394">
        <v>1755</v>
      </c>
    </row>
    <row r="13" spans="1:208" s="379" customFormat="1" ht="31.5" customHeight="1" thickBot="1">
      <c r="A13" s="1216" t="s">
        <v>553</v>
      </c>
      <c r="B13" s="1191"/>
      <c r="C13" s="1191"/>
      <c r="D13" s="1191"/>
      <c r="E13" s="1191"/>
      <c r="F13" s="1191"/>
      <c r="G13" s="1192"/>
    </row>
    <row r="14" spans="1:208" s="379" customFormat="1" ht="30.6" customHeight="1">
      <c r="A14" s="380"/>
      <c r="B14" s="395" t="s">
        <v>554</v>
      </c>
      <c r="C14" s="396" t="s">
        <v>555</v>
      </c>
      <c r="D14" s="397" t="s">
        <v>556</v>
      </c>
      <c r="E14" s="397">
        <v>1.6</v>
      </c>
      <c r="F14" s="398">
        <v>480</v>
      </c>
      <c r="G14" s="384">
        <v>440</v>
      </c>
    </row>
    <row r="15" spans="1:208" s="379" customFormat="1" ht="39.75" customHeight="1">
      <c r="A15" s="380"/>
      <c r="B15" s="395" t="s">
        <v>554</v>
      </c>
      <c r="C15" s="396" t="s">
        <v>557</v>
      </c>
      <c r="D15" s="397" t="s">
        <v>556</v>
      </c>
      <c r="E15" s="397">
        <v>1.6</v>
      </c>
      <c r="F15" s="398">
        <v>480</v>
      </c>
      <c r="G15" s="384">
        <v>440</v>
      </c>
    </row>
    <row r="16" spans="1:208" s="402" customFormat="1" ht="30.6" customHeight="1">
      <c r="A16" s="399"/>
      <c r="B16" s="385" t="s">
        <v>544</v>
      </c>
      <c r="C16" s="400" t="s">
        <v>558</v>
      </c>
      <c r="D16" s="386" t="s">
        <v>559</v>
      </c>
      <c r="E16" s="386">
        <v>2.6</v>
      </c>
      <c r="F16" s="401">
        <v>590</v>
      </c>
      <c r="G16" s="387">
        <v>540</v>
      </c>
    </row>
    <row r="17" spans="1:7" s="402" customFormat="1" ht="30.6" customHeight="1" thickBot="1">
      <c r="A17" s="399"/>
      <c r="B17" s="385" t="s">
        <v>544</v>
      </c>
      <c r="C17" s="400" t="s">
        <v>560</v>
      </c>
      <c r="D17" s="386" t="s">
        <v>559</v>
      </c>
      <c r="E17" s="386">
        <v>2.8</v>
      </c>
      <c r="F17" s="387">
        <v>590</v>
      </c>
      <c r="G17" s="387">
        <v>540</v>
      </c>
    </row>
    <row r="18" spans="1:7" s="379" customFormat="1" ht="30" customHeight="1" thickBot="1">
      <c r="A18" s="1216" t="s">
        <v>561</v>
      </c>
      <c r="B18" s="1166"/>
      <c r="C18" s="1166"/>
      <c r="D18" s="1166"/>
      <c r="E18" s="1166"/>
      <c r="F18" s="1166"/>
      <c r="G18" s="1167"/>
    </row>
    <row r="19" spans="1:7" s="379" customFormat="1" ht="30.6" customHeight="1" thickBot="1">
      <c r="A19" s="403"/>
      <c r="B19" s="404"/>
      <c r="C19" s="405" t="s">
        <v>562</v>
      </c>
      <c r="D19" s="406"/>
      <c r="E19" s="407">
        <v>0.11</v>
      </c>
      <c r="F19" s="393">
        <v>120</v>
      </c>
      <c r="G19" s="394">
        <v>110</v>
      </c>
    </row>
    <row r="20" spans="1:7" s="379" customFormat="1" ht="33.75" customHeight="1" thickBot="1">
      <c r="A20" s="1198" t="s">
        <v>563</v>
      </c>
      <c r="B20" s="1199"/>
      <c r="C20" s="1199"/>
      <c r="D20" s="1199"/>
      <c r="E20" s="1199"/>
      <c r="F20" s="1199"/>
      <c r="G20" s="1200"/>
    </row>
    <row r="21" spans="1:7" s="379" customFormat="1" ht="44.25" customHeight="1" thickBot="1">
      <c r="A21" s="376" t="s">
        <v>2</v>
      </c>
      <c r="B21" s="376" t="s">
        <v>538</v>
      </c>
      <c r="C21" s="376" t="s">
        <v>3</v>
      </c>
      <c r="D21" s="376" t="s">
        <v>539</v>
      </c>
      <c r="E21" s="376" t="s">
        <v>540</v>
      </c>
      <c r="F21" s="376" t="s">
        <v>541</v>
      </c>
      <c r="G21" s="376" t="s">
        <v>564</v>
      </c>
    </row>
    <row r="22" spans="1:7" s="379" customFormat="1" ht="28.35" customHeight="1">
      <c r="A22" s="408"/>
      <c r="B22" s="1201" t="s">
        <v>565</v>
      </c>
      <c r="C22" s="409" t="s">
        <v>566</v>
      </c>
      <c r="D22" s="410" t="s">
        <v>567</v>
      </c>
      <c r="E22" s="410">
        <v>10</v>
      </c>
      <c r="F22" s="411">
        <v>770</v>
      </c>
      <c r="G22" s="412">
        <v>700</v>
      </c>
    </row>
    <row r="23" spans="1:7" s="379" customFormat="1" ht="28.35" customHeight="1">
      <c r="A23" s="413"/>
      <c r="B23" s="1187"/>
      <c r="C23" s="414" t="s">
        <v>568</v>
      </c>
      <c r="D23" s="383" t="s">
        <v>569</v>
      </c>
      <c r="E23" s="383">
        <v>10</v>
      </c>
      <c r="F23" s="384">
        <v>660</v>
      </c>
      <c r="G23" s="415">
        <v>600</v>
      </c>
    </row>
    <row r="24" spans="1:7" s="379" customFormat="1" ht="28.35" customHeight="1">
      <c r="A24" s="413"/>
      <c r="B24" s="1187"/>
      <c r="C24" s="414" t="s">
        <v>570</v>
      </c>
      <c r="D24" s="383" t="s">
        <v>571</v>
      </c>
      <c r="E24" s="383">
        <v>22</v>
      </c>
      <c r="F24" s="384">
        <v>1050</v>
      </c>
      <c r="G24" s="415">
        <v>950</v>
      </c>
    </row>
    <row r="25" spans="1:7" s="379" customFormat="1" ht="28.35" customHeight="1">
      <c r="A25" s="413"/>
      <c r="B25" s="1202" t="s">
        <v>572</v>
      </c>
      <c r="C25" s="1205" t="s">
        <v>573</v>
      </c>
      <c r="D25" s="416" t="s">
        <v>574</v>
      </c>
      <c r="E25" s="416">
        <v>30</v>
      </c>
      <c r="F25" s="1207">
        <v>1200</v>
      </c>
      <c r="G25" s="1209">
        <v>1070</v>
      </c>
    </row>
    <row r="26" spans="1:7" s="379" customFormat="1" ht="28.35" customHeight="1">
      <c r="A26" s="413"/>
      <c r="B26" s="1203"/>
      <c r="C26" s="1206"/>
      <c r="D26" s="416" t="s">
        <v>575</v>
      </c>
      <c r="E26" s="416">
        <v>35</v>
      </c>
      <c r="F26" s="1208"/>
      <c r="G26" s="1210"/>
    </row>
    <row r="27" spans="1:7" s="379" customFormat="1" ht="28.35" customHeight="1">
      <c r="A27" s="413"/>
      <c r="B27" s="1203"/>
      <c r="C27" s="1211" t="s">
        <v>576</v>
      </c>
      <c r="D27" s="416" t="s">
        <v>574</v>
      </c>
      <c r="E27" s="416">
        <v>30</v>
      </c>
      <c r="F27" s="1183">
        <v>1800</v>
      </c>
      <c r="G27" s="1185">
        <v>1640</v>
      </c>
    </row>
    <row r="28" spans="1:7" s="379" customFormat="1" ht="28.35" customHeight="1">
      <c r="A28" s="413"/>
      <c r="B28" s="1203"/>
      <c r="C28" s="1212"/>
      <c r="D28" s="383" t="s">
        <v>575</v>
      </c>
      <c r="E28" s="383">
        <v>35</v>
      </c>
      <c r="F28" s="1183"/>
      <c r="G28" s="1185"/>
    </row>
    <row r="29" spans="1:7" s="379" customFormat="1" ht="28.35" customHeight="1">
      <c r="A29" s="413"/>
      <c r="B29" s="1203"/>
      <c r="C29" s="417" t="s">
        <v>577</v>
      </c>
      <c r="D29" s="383" t="s">
        <v>578</v>
      </c>
      <c r="E29" s="383">
        <v>45</v>
      </c>
      <c r="F29" s="384">
        <v>2550</v>
      </c>
      <c r="G29" s="415">
        <v>2300</v>
      </c>
    </row>
    <row r="30" spans="1:7" s="379" customFormat="1" ht="28.35" customHeight="1">
      <c r="A30" s="413"/>
      <c r="B30" s="1203"/>
      <c r="C30" s="418" t="s">
        <v>579</v>
      </c>
      <c r="D30" s="383" t="s">
        <v>575</v>
      </c>
      <c r="E30" s="383">
        <v>45</v>
      </c>
      <c r="F30" s="419">
        <v>1990</v>
      </c>
      <c r="G30" s="420">
        <v>1790</v>
      </c>
    </row>
    <row r="31" spans="1:7" s="379" customFormat="1" ht="28.35" customHeight="1">
      <c r="A31" s="413"/>
      <c r="B31" s="1204"/>
      <c r="C31" s="414" t="s">
        <v>580</v>
      </c>
      <c r="D31" s="383" t="s">
        <v>581</v>
      </c>
      <c r="E31" s="383">
        <v>25</v>
      </c>
      <c r="F31" s="384">
        <v>1100</v>
      </c>
      <c r="G31" s="415">
        <v>1000</v>
      </c>
    </row>
    <row r="32" spans="1:7" s="379" customFormat="1" ht="28.35" customHeight="1">
      <c r="A32" s="413"/>
      <c r="B32" s="1213" t="s">
        <v>582</v>
      </c>
      <c r="C32" s="414" t="s">
        <v>583</v>
      </c>
      <c r="D32" s="383" t="s">
        <v>578</v>
      </c>
      <c r="E32" s="383">
        <v>37</v>
      </c>
      <c r="F32" s="384">
        <v>1440</v>
      </c>
      <c r="G32" s="415">
        <v>1300</v>
      </c>
    </row>
    <row r="33" spans="1:7" s="379" customFormat="1" ht="28.35" customHeight="1">
      <c r="A33" s="413"/>
      <c r="B33" s="1214"/>
      <c r="C33" s="414" t="s">
        <v>584</v>
      </c>
      <c r="D33" s="383" t="s">
        <v>578</v>
      </c>
      <c r="E33" s="383">
        <v>45</v>
      </c>
      <c r="F33" s="384">
        <v>2230</v>
      </c>
      <c r="G33" s="415">
        <v>2010</v>
      </c>
    </row>
    <row r="34" spans="1:7" s="379" customFormat="1" ht="28.35" customHeight="1">
      <c r="A34" s="413"/>
      <c r="B34" s="1215"/>
      <c r="C34" s="414" t="s">
        <v>585</v>
      </c>
      <c r="D34" s="383" t="s">
        <v>578</v>
      </c>
      <c r="E34" s="383">
        <v>45</v>
      </c>
      <c r="F34" s="384">
        <v>2800</v>
      </c>
      <c r="G34" s="415">
        <v>2520</v>
      </c>
    </row>
    <row r="35" spans="1:7" s="379" customFormat="1" ht="28.35" customHeight="1">
      <c r="A35" s="413"/>
      <c r="B35" s="1187" t="s">
        <v>586</v>
      </c>
      <c r="C35" s="414" t="s">
        <v>587</v>
      </c>
      <c r="D35" s="383" t="s">
        <v>574</v>
      </c>
      <c r="E35" s="383">
        <v>38</v>
      </c>
      <c r="F35" s="384">
        <v>1500</v>
      </c>
      <c r="G35" s="415">
        <v>1370</v>
      </c>
    </row>
    <row r="36" spans="1:7" s="379" customFormat="1" ht="28.35" customHeight="1">
      <c r="A36" s="413"/>
      <c r="B36" s="1187"/>
      <c r="C36" s="414" t="s">
        <v>588</v>
      </c>
      <c r="D36" s="383" t="s">
        <v>574</v>
      </c>
      <c r="E36" s="383">
        <v>38</v>
      </c>
      <c r="F36" s="384">
        <v>2000</v>
      </c>
      <c r="G36" s="415">
        <v>1800</v>
      </c>
    </row>
    <row r="37" spans="1:7" s="379" customFormat="1" ht="28.35" customHeight="1">
      <c r="A37" s="413"/>
      <c r="B37" s="1187" t="s">
        <v>589</v>
      </c>
      <c r="C37" s="414" t="s">
        <v>590</v>
      </c>
      <c r="D37" s="383" t="s">
        <v>591</v>
      </c>
      <c r="E37" s="416">
        <v>45</v>
      </c>
      <c r="F37" s="1207">
        <v>2000</v>
      </c>
      <c r="G37" s="1209">
        <v>1800</v>
      </c>
    </row>
    <row r="38" spans="1:7" s="379" customFormat="1" ht="28.35" customHeight="1">
      <c r="A38" s="413"/>
      <c r="B38" s="1187"/>
      <c r="C38" s="414" t="s">
        <v>590</v>
      </c>
      <c r="D38" s="383" t="s">
        <v>592</v>
      </c>
      <c r="E38" s="383">
        <v>47</v>
      </c>
      <c r="F38" s="1208"/>
      <c r="G38" s="1210"/>
    </row>
    <row r="39" spans="1:7" s="379" customFormat="1" ht="28.35" customHeight="1">
      <c r="A39" s="413"/>
      <c r="B39" s="1187"/>
      <c r="C39" s="414" t="s">
        <v>593</v>
      </c>
      <c r="D39" s="383" t="s">
        <v>591</v>
      </c>
      <c r="E39" s="383">
        <v>45</v>
      </c>
      <c r="F39" s="384">
        <v>2650</v>
      </c>
      <c r="G39" s="415">
        <v>2450</v>
      </c>
    </row>
    <row r="40" spans="1:7" s="379" customFormat="1" ht="28.35" customHeight="1">
      <c r="A40" s="413"/>
      <c r="B40" s="1187" t="s">
        <v>594</v>
      </c>
      <c r="C40" s="414" t="s">
        <v>590</v>
      </c>
      <c r="D40" s="383" t="s">
        <v>578</v>
      </c>
      <c r="E40" s="421">
        <v>45</v>
      </c>
      <c r="F40" s="422">
        <v>2000</v>
      </c>
      <c r="G40" s="423">
        <v>1800</v>
      </c>
    </row>
    <row r="41" spans="1:7" s="379" customFormat="1" ht="28.35" customHeight="1">
      <c r="A41" s="413"/>
      <c r="B41" s="1187"/>
      <c r="C41" s="418" t="s">
        <v>595</v>
      </c>
      <c r="D41" s="383" t="s">
        <v>578</v>
      </c>
      <c r="E41" s="383">
        <v>56</v>
      </c>
      <c r="F41" s="384">
        <v>2820</v>
      </c>
      <c r="G41" s="415">
        <v>2540</v>
      </c>
    </row>
    <row r="42" spans="1:7" s="379" customFormat="1" ht="28.35" customHeight="1">
      <c r="A42" s="413"/>
      <c r="B42" s="1187"/>
      <c r="C42" s="418" t="s">
        <v>596</v>
      </c>
      <c r="D42" s="383" t="s">
        <v>578</v>
      </c>
      <c r="E42" s="383">
        <v>56</v>
      </c>
      <c r="F42" s="384">
        <v>3390</v>
      </c>
      <c r="G42" s="415">
        <v>3050</v>
      </c>
    </row>
    <row r="43" spans="1:7" s="379" customFormat="1" ht="28.35" customHeight="1">
      <c r="A43" s="413"/>
      <c r="B43" s="1187" t="s">
        <v>597</v>
      </c>
      <c r="C43" s="414" t="s">
        <v>598</v>
      </c>
      <c r="D43" s="383" t="s">
        <v>592</v>
      </c>
      <c r="E43" s="383">
        <v>50</v>
      </c>
      <c r="F43" s="384">
        <v>3000</v>
      </c>
      <c r="G43" s="415">
        <v>2700</v>
      </c>
    </row>
    <row r="44" spans="1:7" s="379" customFormat="1" ht="28.35" customHeight="1">
      <c r="A44" s="413"/>
      <c r="B44" s="1187"/>
      <c r="C44" s="418" t="s">
        <v>599</v>
      </c>
      <c r="D44" s="383" t="s">
        <v>592</v>
      </c>
      <c r="E44" s="383">
        <v>50</v>
      </c>
      <c r="F44" s="384">
        <v>3600</v>
      </c>
      <c r="G44" s="415">
        <v>3380</v>
      </c>
    </row>
    <row r="45" spans="1:7" s="379" customFormat="1" ht="30.6" customHeight="1" thickBot="1">
      <c r="A45" s="424"/>
      <c r="B45" s="1188" t="s">
        <v>600</v>
      </c>
      <c r="C45" s="1189"/>
      <c r="D45" s="1189"/>
      <c r="E45" s="1189"/>
      <c r="F45" s="1189"/>
      <c r="G45" s="1190"/>
    </row>
    <row r="46" spans="1:7" s="379" customFormat="1" ht="33.75" customHeight="1" thickBot="1">
      <c r="A46" s="1165" t="s">
        <v>601</v>
      </c>
      <c r="B46" s="1191"/>
      <c r="C46" s="1191"/>
      <c r="D46" s="1191"/>
      <c r="E46" s="1191"/>
      <c r="F46" s="1191"/>
      <c r="G46" s="1192"/>
    </row>
    <row r="47" spans="1:7" s="379" customFormat="1" ht="43.5" customHeight="1" thickBot="1">
      <c r="A47" s="376" t="s">
        <v>2</v>
      </c>
      <c r="B47" s="376" t="s">
        <v>538</v>
      </c>
      <c r="C47" s="376" t="s">
        <v>3</v>
      </c>
      <c r="D47" s="376" t="s">
        <v>539</v>
      </c>
      <c r="E47" s="376" t="s">
        <v>540</v>
      </c>
      <c r="F47" s="376" t="s">
        <v>541</v>
      </c>
      <c r="G47" s="376" t="s">
        <v>542</v>
      </c>
    </row>
    <row r="48" spans="1:7" s="379" customFormat="1" ht="30.6" customHeight="1">
      <c r="A48" s="380"/>
      <c r="B48" s="1193" t="s">
        <v>602</v>
      </c>
      <c r="C48" s="1194" t="s">
        <v>603</v>
      </c>
      <c r="D48" s="1195" t="s">
        <v>604</v>
      </c>
      <c r="E48" s="1195">
        <v>17</v>
      </c>
      <c r="F48" s="1196">
        <v>1950</v>
      </c>
      <c r="G48" s="1197">
        <v>1755</v>
      </c>
    </row>
    <row r="49" spans="1:7" s="379" customFormat="1" ht="10.5" customHeight="1">
      <c r="A49" s="380"/>
      <c r="B49" s="1177"/>
      <c r="C49" s="1179"/>
      <c r="D49" s="1181"/>
      <c r="E49" s="1181"/>
      <c r="F49" s="1183"/>
      <c r="G49" s="1185"/>
    </row>
    <row r="50" spans="1:7" s="379" customFormat="1" ht="30.6" customHeight="1">
      <c r="A50" s="380"/>
      <c r="B50" s="1177" t="s">
        <v>602</v>
      </c>
      <c r="C50" s="1179" t="s">
        <v>605</v>
      </c>
      <c r="D50" s="1181" t="s">
        <v>606</v>
      </c>
      <c r="E50" s="1181">
        <v>8.5</v>
      </c>
      <c r="F50" s="1183">
        <v>937</v>
      </c>
      <c r="G50" s="1185">
        <v>843</v>
      </c>
    </row>
    <row r="51" spans="1:7" s="379" customFormat="1" ht="11.25" customHeight="1" thickBot="1">
      <c r="A51" s="380"/>
      <c r="B51" s="1178"/>
      <c r="C51" s="1180"/>
      <c r="D51" s="1182"/>
      <c r="E51" s="1182"/>
      <c r="F51" s="1184"/>
      <c r="G51" s="1186"/>
    </row>
    <row r="52" spans="1:7" s="379" customFormat="1" ht="34.5" customHeight="1" thickBot="1">
      <c r="A52" s="1162"/>
      <c r="B52" s="1165" t="s">
        <v>607</v>
      </c>
      <c r="C52" s="1166"/>
      <c r="D52" s="1166"/>
      <c r="E52" s="1166"/>
      <c r="F52" s="1166"/>
      <c r="G52" s="1167"/>
    </row>
    <row r="53" spans="1:7" s="379" customFormat="1" ht="30.6" customHeight="1">
      <c r="A53" s="1163"/>
      <c r="B53" s="425"/>
      <c r="C53" s="426" t="s">
        <v>608</v>
      </c>
      <c r="D53" s="416" t="s">
        <v>609</v>
      </c>
      <c r="E53" s="427">
        <v>8.5</v>
      </c>
      <c r="F53" s="419">
        <v>900</v>
      </c>
      <c r="G53" s="420">
        <v>810</v>
      </c>
    </row>
    <row r="54" spans="1:7" s="379" customFormat="1" ht="30.6" customHeight="1" thickBot="1">
      <c r="A54" s="1164"/>
      <c r="B54" s="428"/>
      <c r="C54" s="429" t="s">
        <v>610</v>
      </c>
      <c r="D54" s="421" t="s">
        <v>611</v>
      </c>
      <c r="E54" s="430">
        <v>16</v>
      </c>
      <c r="F54" s="422">
        <v>900</v>
      </c>
      <c r="G54" s="423">
        <v>810</v>
      </c>
    </row>
    <row r="55" spans="1:7" s="379" customFormat="1" ht="6.75" customHeight="1">
      <c r="A55" s="1168" t="s">
        <v>612</v>
      </c>
      <c r="B55" s="1169"/>
      <c r="C55" s="1169"/>
      <c r="D55" s="1169"/>
      <c r="E55" s="1169"/>
      <c r="F55" s="1169"/>
      <c r="G55" s="1170"/>
    </row>
    <row r="56" spans="1:7" s="379" customFormat="1" ht="3.75" customHeight="1">
      <c r="A56" s="1171"/>
      <c r="B56" s="1172"/>
      <c r="C56" s="1172"/>
      <c r="D56" s="1172"/>
      <c r="E56" s="1172"/>
      <c r="F56" s="1172"/>
      <c r="G56" s="1173"/>
    </row>
    <row r="57" spans="1:7" s="379" customFormat="1" ht="1.5" customHeight="1">
      <c r="A57" s="1171"/>
      <c r="B57" s="1172"/>
      <c r="C57" s="1172"/>
      <c r="D57" s="1172"/>
      <c r="E57" s="1172"/>
      <c r="F57" s="1172"/>
      <c r="G57" s="1173"/>
    </row>
    <row r="58" spans="1:7" s="379" customFormat="1" ht="6.75" customHeight="1">
      <c r="A58" s="1171"/>
      <c r="B58" s="1172"/>
      <c r="C58" s="1172"/>
      <c r="D58" s="1172"/>
      <c r="E58" s="1172"/>
      <c r="F58" s="1172"/>
      <c r="G58" s="1173"/>
    </row>
    <row r="59" spans="1:7" s="379" customFormat="1" ht="30.6" customHeight="1">
      <c r="A59" s="1171"/>
      <c r="B59" s="1172"/>
      <c r="C59" s="1172"/>
      <c r="D59" s="1172"/>
      <c r="E59" s="1172"/>
      <c r="F59" s="1172"/>
      <c r="G59" s="1173"/>
    </row>
    <row r="60" spans="1:7" s="379" customFormat="1" ht="30.6" customHeight="1">
      <c r="A60" s="1171"/>
      <c r="B60" s="1172"/>
      <c r="C60" s="1172"/>
      <c r="D60" s="1172"/>
      <c r="E60" s="1172"/>
      <c r="F60" s="1172"/>
      <c r="G60" s="1173"/>
    </row>
    <row r="61" spans="1:7" s="379" customFormat="1" ht="30.6" customHeight="1">
      <c r="A61" s="1171"/>
      <c r="B61" s="1172"/>
      <c r="C61" s="1172"/>
      <c r="D61" s="1172"/>
      <c r="E61" s="1172"/>
      <c r="F61" s="1172"/>
      <c r="G61" s="1173"/>
    </row>
    <row r="62" spans="1:7" s="379" customFormat="1" ht="0.75" customHeight="1" thickBot="1">
      <c r="A62" s="1174"/>
      <c r="B62" s="1175"/>
      <c r="C62" s="1175"/>
      <c r="D62" s="1175"/>
      <c r="E62" s="1175"/>
      <c r="F62" s="1175"/>
      <c r="G62" s="1176"/>
    </row>
    <row r="63" spans="1:7" s="379" customFormat="1">
      <c r="A63" s="431"/>
      <c r="B63" s="432"/>
      <c r="C63" s="433"/>
      <c r="D63" s="432"/>
      <c r="E63" s="434"/>
      <c r="F63" s="435"/>
      <c r="G63" s="435"/>
    </row>
    <row r="64" spans="1:7" s="379" customFormat="1">
      <c r="A64" s="431"/>
      <c r="B64" s="432"/>
      <c r="C64" s="433"/>
      <c r="D64" s="432"/>
      <c r="E64" s="434"/>
      <c r="F64" s="435"/>
      <c r="G64" s="435"/>
    </row>
    <row r="65" spans="1:7" s="379" customFormat="1" ht="15.2" customHeight="1">
      <c r="A65" s="431"/>
      <c r="B65" s="432"/>
      <c r="C65" s="433"/>
      <c r="D65" s="432"/>
      <c r="E65" s="434"/>
      <c r="F65" s="435"/>
      <c r="G65" s="435"/>
    </row>
    <row r="66" spans="1:7" s="379" customFormat="1">
      <c r="A66" s="431"/>
      <c r="B66" s="432"/>
      <c r="C66" s="433"/>
      <c r="D66" s="432"/>
      <c r="E66" s="434"/>
      <c r="F66" s="435"/>
      <c r="G66" s="435"/>
    </row>
    <row r="67" spans="1:7" s="379" customFormat="1"/>
    <row r="68" spans="1:7" s="379" customFormat="1"/>
    <row r="69" spans="1:7" s="379" customFormat="1"/>
    <row r="70" spans="1:7" s="379" customFormat="1"/>
    <row r="71" spans="1:7" s="379" customFormat="1" ht="15.2" customHeight="1"/>
    <row r="72" spans="1:7" s="379" customFormat="1"/>
    <row r="73" spans="1:7" s="379" customFormat="1"/>
    <row r="74" spans="1:7" s="379" customFormat="1" ht="15.2" customHeight="1"/>
    <row r="75" spans="1:7" s="379" customFormat="1"/>
    <row r="76" spans="1:7" s="379" customFormat="1"/>
    <row r="77" spans="1:7" s="379" customFormat="1" ht="15.2" customHeight="1">
      <c r="A77" s="431"/>
      <c r="B77" s="432"/>
      <c r="C77" s="433"/>
      <c r="D77" s="432"/>
      <c r="E77" s="434"/>
      <c r="F77" s="435"/>
      <c r="G77" s="435"/>
    </row>
    <row r="78" spans="1:7" s="379" customFormat="1" ht="15.2" customHeight="1">
      <c r="A78" s="431"/>
      <c r="B78" s="432"/>
      <c r="C78" s="433"/>
      <c r="D78" s="432"/>
      <c r="E78" s="434"/>
      <c r="F78" s="435"/>
      <c r="G78" s="435"/>
    </row>
    <row r="79" spans="1:7" s="379" customFormat="1">
      <c r="A79" s="431"/>
      <c r="B79" s="432"/>
      <c r="C79" s="433"/>
      <c r="D79" s="432"/>
      <c r="E79" s="434"/>
      <c r="F79" s="435"/>
      <c r="G79" s="435"/>
    </row>
    <row r="80" spans="1:7" s="379" customFormat="1">
      <c r="A80" s="431"/>
      <c r="B80" s="432"/>
      <c r="C80" s="433"/>
      <c r="D80" s="432"/>
      <c r="E80" s="434"/>
      <c r="F80" s="435"/>
      <c r="G80" s="435"/>
    </row>
    <row r="81" spans="1:7" s="379" customFormat="1">
      <c r="A81" s="431"/>
      <c r="B81" s="432"/>
      <c r="C81" s="433"/>
      <c r="D81" s="432"/>
      <c r="E81" s="434"/>
      <c r="F81" s="435"/>
      <c r="G81" s="435"/>
    </row>
    <row r="82" spans="1:7" s="379" customFormat="1">
      <c r="A82" s="431"/>
      <c r="B82" s="432"/>
      <c r="C82" s="433"/>
      <c r="D82" s="432"/>
      <c r="E82" s="434"/>
      <c r="F82" s="435"/>
      <c r="G82" s="435"/>
    </row>
    <row r="83" spans="1:7" s="379" customFormat="1">
      <c r="A83" s="431"/>
      <c r="B83" s="432"/>
      <c r="C83" s="433"/>
      <c r="D83" s="432"/>
      <c r="E83" s="434"/>
      <c r="F83" s="435"/>
      <c r="G83" s="435"/>
    </row>
    <row r="84" spans="1:7" s="379" customFormat="1">
      <c r="A84" s="431"/>
      <c r="B84" s="432"/>
      <c r="C84" s="433"/>
      <c r="D84" s="432"/>
      <c r="E84" s="434"/>
      <c r="F84" s="435"/>
      <c r="G84" s="435"/>
    </row>
    <row r="85" spans="1:7" s="379" customFormat="1">
      <c r="A85" s="431"/>
      <c r="B85" s="432"/>
      <c r="C85" s="433"/>
      <c r="D85" s="432"/>
      <c r="E85" s="434"/>
      <c r="F85" s="435"/>
      <c r="G85" s="435"/>
    </row>
    <row r="86" spans="1:7" s="379" customFormat="1">
      <c r="A86" s="431"/>
      <c r="B86" s="432"/>
      <c r="C86" s="433"/>
      <c r="D86" s="432"/>
      <c r="E86" s="434"/>
      <c r="F86" s="435"/>
      <c r="G86" s="435"/>
    </row>
    <row r="87" spans="1:7" s="379" customFormat="1" ht="15.2" customHeight="1">
      <c r="A87" s="431"/>
      <c r="B87" s="432"/>
      <c r="C87" s="433"/>
      <c r="D87" s="432"/>
      <c r="E87" s="434"/>
      <c r="F87" s="435"/>
      <c r="G87" s="435"/>
    </row>
    <row r="88" spans="1:7" s="379" customFormat="1">
      <c r="A88" s="431"/>
      <c r="B88" s="432"/>
      <c r="C88" s="433"/>
      <c r="D88" s="432"/>
      <c r="E88" s="434"/>
      <c r="F88" s="435"/>
      <c r="G88" s="435"/>
    </row>
    <row r="89" spans="1:7" s="379" customFormat="1">
      <c r="A89" s="431"/>
      <c r="B89" s="432"/>
      <c r="C89" s="433"/>
      <c r="D89" s="432"/>
      <c r="E89" s="434"/>
      <c r="F89" s="435"/>
      <c r="G89" s="435"/>
    </row>
    <row r="90" spans="1:7" s="379" customFormat="1">
      <c r="A90" s="431"/>
      <c r="B90" s="432"/>
      <c r="C90" s="433"/>
      <c r="D90" s="432"/>
      <c r="E90" s="434"/>
      <c r="F90" s="435"/>
      <c r="G90" s="435"/>
    </row>
    <row r="91" spans="1:7" s="379" customFormat="1">
      <c r="A91" s="431"/>
      <c r="B91" s="432"/>
      <c r="C91" s="433"/>
      <c r="D91" s="432"/>
      <c r="E91" s="434"/>
      <c r="F91" s="435"/>
      <c r="G91" s="435"/>
    </row>
    <row r="92" spans="1:7" s="379" customFormat="1">
      <c r="A92" s="431"/>
      <c r="B92" s="432"/>
      <c r="C92" s="433"/>
      <c r="D92" s="432"/>
      <c r="E92" s="434"/>
      <c r="F92" s="435"/>
      <c r="G92" s="435"/>
    </row>
    <row r="93" spans="1:7" s="379" customFormat="1">
      <c r="A93" s="431"/>
      <c r="B93" s="432"/>
      <c r="C93" s="433"/>
      <c r="D93" s="432"/>
      <c r="E93" s="434"/>
      <c r="F93" s="435"/>
      <c r="G93" s="435"/>
    </row>
    <row r="94" spans="1:7" s="379" customFormat="1">
      <c r="A94" s="431"/>
      <c r="B94" s="432"/>
      <c r="C94" s="433"/>
      <c r="D94" s="432"/>
      <c r="E94" s="434"/>
      <c r="F94" s="435"/>
      <c r="G94" s="435"/>
    </row>
    <row r="95" spans="1:7" s="379" customFormat="1">
      <c r="A95" s="431"/>
      <c r="B95" s="432"/>
      <c r="C95" s="433"/>
      <c r="D95" s="432"/>
      <c r="E95" s="434"/>
      <c r="F95" s="435"/>
      <c r="G95" s="435"/>
    </row>
    <row r="96" spans="1:7" s="379" customFormat="1">
      <c r="A96" s="431"/>
      <c r="B96" s="432"/>
      <c r="C96" s="433"/>
      <c r="D96" s="432"/>
      <c r="E96" s="434"/>
      <c r="F96" s="435"/>
      <c r="G96" s="435"/>
    </row>
    <row r="97" spans="1:7" s="379" customFormat="1">
      <c r="A97" s="431"/>
      <c r="B97" s="432"/>
      <c r="C97" s="433"/>
      <c r="D97" s="432"/>
      <c r="E97" s="434"/>
      <c r="F97" s="435"/>
      <c r="G97" s="435"/>
    </row>
    <row r="98" spans="1:7" s="379" customFormat="1">
      <c r="A98" s="431"/>
      <c r="B98" s="432"/>
      <c r="C98" s="433"/>
      <c r="D98" s="432"/>
      <c r="E98" s="434"/>
      <c r="F98" s="435"/>
      <c r="G98" s="435"/>
    </row>
    <row r="99" spans="1:7" s="379" customFormat="1">
      <c r="A99" s="431"/>
      <c r="B99" s="432"/>
      <c r="C99" s="433"/>
      <c r="D99" s="432"/>
      <c r="E99" s="434"/>
      <c r="F99" s="435"/>
      <c r="G99" s="435"/>
    </row>
    <row r="100" spans="1:7" s="379" customFormat="1">
      <c r="A100" s="431"/>
      <c r="B100" s="432"/>
      <c r="C100" s="433"/>
      <c r="D100" s="432"/>
      <c r="E100" s="434"/>
      <c r="F100" s="435"/>
      <c r="G100" s="435"/>
    </row>
    <row r="102" spans="1:7" s="379" customFormat="1">
      <c r="A102" s="436"/>
      <c r="B102" s="437"/>
      <c r="C102" s="436"/>
      <c r="D102" s="438"/>
      <c r="E102" s="437"/>
      <c r="F102" s="439"/>
      <c r="G102" s="439"/>
    </row>
    <row r="103" spans="1:7" s="379" customFormat="1">
      <c r="A103" s="436"/>
      <c r="B103" s="437"/>
      <c r="C103" s="436"/>
      <c r="D103" s="438"/>
      <c r="E103" s="437"/>
      <c r="F103" s="439"/>
      <c r="G103" s="439"/>
    </row>
    <row r="104" spans="1:7" s="379" customFormat="1">
      <c r="A104" s="436"/>
      <c r="B104" s="437"/>
      <c r="C104" s="436"/>
      <c r="D104" s="438"/>
      <c r="E104" s="437"/>
      <c r="F104" s="439"/>
      <c r="G104" s="439"/>
    </row>
    <row r="105" spans="1:7" s="379" customFormat="1">
      <c r="A105" s="436"/>
      <c r="B105" s="437"/>
      <c r="C105" s="436"/>
      <c r="D105" s="438"/>
      <c r="E105" s="437"/>
      <c r="F105" s="439"/>
      <c r="G105" s="439"/>
    </row>
    <row r="106" spans="1:7" s="379" customFormat="1">
      <c r="A106" s="436"/>
      <c r="B106" s="437"/>
      <c r="C106" s="436"/>
      <c r="D106" s="438"/>
      <c r="E106" s="437"/>
      <c r="F106" s="439"/>
      <c r="G106" s="439"/>
    </row>
    <row r="107" spans="1:7" s="379" customFormat="1">
      <c r="A107" s="436"/>
      <c r="B107" s="437"/>
      <c r="C107" s="436"/>
      <c r="D107" s="438"/>
      <c r="E107" s="437"/>
      <c r="F107" s="439"/>
      <c r="G107" s="439"/>
    </row>
  </sheetData>
  <sheetProtection selectLockedCells="1" selectUnlockedCells="1"/>
  <mergeCells count="39">
    <mergeCell ref="A18:G18"/>
    <mergeCell ref="A1:G2"/>
    <mergeCell ref="A3:G4"/>
    <mergeCell ref="A6:G6"/>
    <mergeCell ref="A11:G11"/>
    <mergeCell ref="A13:G13"/>
    <mergeCell ref="B40:B42"/>
    <mergeCell ref="A20:G20"/>
    <mergeCell ref="B22:B24"/>
    <mergeCell ref="B25:B31"/>
    <mergeCell ref="C25:C26"/>
    <mergeCell ref="F25:F26"/>
    <mergeCell ref="G25:G26"/>
    <mergeCell ref="C27:C28"/>
    <mergeCell ref="F27:F28"/>
    <mergeCell ref="G27:G28"/>
    <mergeCell ref="B32:B34"/>
    <mergeCell ref="B35:B36"/>
    <mergeCell ref="B37:B39"/>
    <mergeCell ref="F37:F38"/>
    <mergeCell ref="G37:G38"/>
    <mergeCell ref="B43:B44"/>
    <mergeCell ref="B45:G45"/>
    <mergeCell ref="A46:G46"/>
    <mergeCell ref="B48:B49"/>
    <mergeCell ref="C48:C49"/>
    <mergeCell ref="D48:D49"/>
    <mergeCell ref="E48:E49"/>
    <mergeCell ref="F48:F49"/>
    <mergeCell ref="G48:G49"/>
    <mergeCell ref="A52:A54"/>
    <mergeCell ref="B52:G52"/>
    <mergeCell ref="A55:G62"/>
    <mergeCell ref="B50:B51"/>
    <mergeCell ref="C50:C51"/>
    <mergeCell ref="D50:D51"/>
    <mergeCell ref="E50:E51"/>
    <mergeCell ref="F50:F51"/>
    <mergeCell ref="G50:G51"/>
  </mergeCells>
  <pageMargins left="0.2412878787878788" right="0.15748031496062992" top="3.937007874015748E-2" bottom="3.937007874015748E-2" header="0.51181102362204722" footer="0.51181102362204722"/>
  <pageSetup paperSize="9" scale="49" firstPageNumber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B1:Q68"/>
  <sheetViews>
    <sheetView view="pageLayout" zoomScaleNormal="100" zoomScaleSheetLayoutView="100" workbookViewId="0">
      <selection activeCell="R29" sqref="R29"/>
    </sheetView>
  </sheetViews>
  <sheetFormatPr defaultRowHeight="15"/>
  <cols>
    <col min="1" max="1" width="0.140625" style="35" customWidth="1"/>
    <col min="2" max="2" width="8.28515625" style="35" hidden="1" customWidth="1"/>
    <col min="3" max="4" width="9.7109375" style="35" hidden="1" customWidth="1"/>
    <col min="5" max="5" width="5" style="35" hidden="1" customWidth="1"/>
    <col min="6" max="9" width="9.7109375" style="35" hidden="1" customWidth="1"/>
    <col min="10" max="10" width="14.42578125" style="35" hidden="1" customWidth="1"/>
    <col min="11" max="11" width="5.42578125" style="35" customWidth="1"/>
    <col min="12" max="12" width="13.42578125" style="35" customWidth="1"/>
    <col min="13" max="13" width="35.5703125" style="35" customWidth="1"/>
    <col min="14" max="14" width="14.85546875" style="35" customWidth="1"/>
    <col min="15" max="15" width="18" style="35" customWidth="1"/>
    <col min="16" max="16" width="10.7109375" style="35" bestFit="1" customWidth="1"/>
    <col min="17" max="16384" width="9.140625" style="35"/>
  </cols>
  <sheetData>
    <row r="1" spans="11:16" s="235" customFormat="1" ht="16.5" customHeight="1">
      <c r="K1" s="1253">
        <v>41752</v>
      </c>
      <c r="L1" s="1254"/>
      <c r="M1" s="1254"/>
      <c r="N1" s="1254"/>
      <c r="O1" s="1254"/>
      <c r="P1" s="1255"/>
    </row>
    <row r="2" spans="11:16" s="235" customFormat="1" ht="7.5" customHeight="1">
      <c r="K2" s="1256"/>
      <c r="L2" s="1257"/>
      <c r="M2" s="1257"/>
      <c r="N2" s="1257"/>
      <c r="O2" s="1257"/>
      <c r="P2" s="1258"/>
    </row>
    <row r="3" spans="11:16" s="235" customFormat="1" ht="9.75" customHeight="1">
      <c r="K3" s="958" t="s">
        <v>282</v>
      </c>
      <c r="L3" s="959"/>
      <c r="M3" s="959"/>
      <c r="N3" s="959"/>
      <c r="O3" s="959"/>
      <c r="P3" s="960"/>
    </row>
    <row r="4" spans="11:16" ht="25.5" customHeight="1" thickBot="1">
      <c r="K4" s="958"/>
      <c r="L4" s="959"/>
      <c r="M4" s="959"/>
      <c r="N4" s="959"/>
      <c r="O4" s="959"/>
      <c r="P4" s="960"/>
    </row>
    <row r="5" spans="11:16" ht="30" customHeight="1" thickBot="1">
      <c r="K5" s="736" t="s">
        <v>283</v>
      </c>
      <c r="L5" s="737"/>
      <c r="M5" s="737"/>
      <c r="N5" s="737"/>
      <c r="O5" s="737"/>
      <c r="P5" s="738"/>
    </row>
    <row r="6" spans="11:16" ht="14.1" customHeight="1">
      <c r="K6" s="1155" t="s">
        <v>2</v>
      </c>
      <c r="L6" s="856" t="s">
        <v>284</v>
      </c>
      <c r="M6" s="855" t="s">
        <v>285</v>
      </c>
      <c r="N6" s="856"/>
      <c r="O6" s="855" t="s">
        <v>286</v>
      </c>
      <c r="P6" s="1259" t="s">
        <v>287</v>
      </c>
    </row>
    <row r="7" spans="11:16" ht="15.75" customHeight="1" thickBot="1">
      <c r="K7" s="1156"/>
      <c r="L7" s="1158"/>
      <c r="M7" s="1157"/>
      <c r="N7" s="1158"/>
      <c r="O7" s="1157"/>
      <c r="P7" s="1260"/>
    </row>
    <row r="8" spans="11:16" ht="14.1" customHeight="1">
      <c r="K8" s="1156"/>
      <c r="L8" s="236">
        <v>125</v>
      </c>
      <c r="M8" s="1152">
        <v>2070</v>
      </c>
      <c r="N8" s="1152"/>
      <c r="O8" s="237">
        <v>5</v>
      </c>
      <c r="P8" s="238">
        <v>938</v>
      </c>
    </row>
    <row r="9" spans="11:16" ht="14.1" customHeight="1">
      <c r="K9" s="1156"/>
      <c r="L9" s="239">
        <v>125</v>
      </c>
      <c r="M9" s="1123">
        <v>3070</v>
      </c>
      <c r="N9" s="1123"/>
      <c r="O9" s="240">
        <v>5</v>
      </c>
      <c r="P9" s="241">
        <v>1392</v>
      </c>
    </row>
    <row r="10" spans="11:16" ht="14.1" customHeight="1">
      <c r="K10" s="1156"/>
      <c r="L10" s="239" t="s">
        <v>288</v>
      </c>
      <c r="M10" s="1123">
        <v>5070</v>
      </c>
      <c r="N10" s="1123"/>
      <c r="O10" s="240">
        <v>5</v>
      </c>
      <c r="P10" s="241">
        <v>2298</v>
      </c>
    </row>
    <row r="11" spans="11:16" ht="14.1" customHeight="1">
      <c r="K11" s="1156"/>
      <c r="L11" s="239" t="s">
        <v>288</v>
      </c>
      <c r="M11" s="1123">
        <v>2070</v>
      </c>
      <c r="N11" s="1123"/>
      <c r="O11" s="240">
        <v>6</v>
      </c>
      <c r="P11" s="242">
        <v>1101</v>
      </c>
    </row>
    <row r="12" spans="11:16" ht="14.1" customHeight="1">
      <c r="K12" s="1156"/>
      <c r="L12" s="239" t="s">
        <v>288</v>
      </c>
      <c r="M12" s="1123">
        <v>3070</v>
      </c>
      <c r="N12" s="1123"/>
      <c r="O12" s="240">
        <v>6</v>
      </c>
      <c r="P12" s="241">
        <v>1633</v>
      </c>
    </row>
    <row r="13" spans="11:16" ht="14.1" customHeight="1">
      <c r="K13" s="1156"/>
      <c r="L13" s="239" t="s">
        <v>288</v>
      </c>
      <c r="M13" s="1123">
        <v>5070</v>
      </c>
      <c r="N13" s="1123"/>
      <c r="O13" s="240">
        <v>6</v>
      </c>
      <c r="P13" s="241">
        <v>2697</v>
      </c>
    </row>
    <row r="14" spans="11:16" ht="14.1" customHeight="1">
      <c r="K14" s="1156"/>
      <c r="L14" s="239" t="s">
        <v>288</v>
      </c>
      <c r="M14" s="1123">
        <v>2070</v>
      </c>
      <c r="N14" s="1123"/>
      <c r="O14" s="240">
        <v>7.5</v>
      </c>
      <c r="P14" s="241">
        <v>1380</v>
      </c>
    </row>
    <row r="15" spans="11:16" ht="14.1" customHeight="1" thickBot="1">
      <c r="K15" s="1156"/>
      <c r="L15" s="239" t="s">
        <v>288</v>
      </c>
      <c r="M15" s="1123">
        <v>3070</v>
      </c>
      <c r="N15" s="1123"/>
      <c r="O15" s="240">
        <v>7.5</v>
      </c>
      <c r="P15" s="241">
        <v>2046</v>
      </c>
    </row>
    <row r="16" spans="11:16" ht="14.1" customHeight="1">
      <c r="K16" s="1156"/>
      <c r="L16" s="1242"/>
      <c r="M16" s="1243"/>
      <c r="N16" s="1243"/>
      <c r="O16" s="1243"/>
      <c r="P16" s="1244"/>
    </row>
    <row r="17" spans="11:17" ht="14.1" customHeight="1">
      <c r="K17" s="1156"/>
      <c r="L17" s="1245"/>
      <c r="M17" s="1246"/>
      <c r="N17" s="1246"/>
      <c r="O17" s="1246"/>
      <c r="P17" s="1247"/>
    </row>
    <row r="18" spans="11:17" ht="14.1" customHeight="1">
      <c r="K18" s="1156"/>
      <c r="L18" s="1245"/>
      <c r="M18" s="1246"/>
      <c r="N18" s="1246"/>
      <c r="O18" s="1246"/>
      <c r="P18" s="1247"/>
    </row>
    <row r="19" spans="11:17" ht="14.1" customHeight="1">
      <c r="K19" s="1156"/>
      <c r="L19" s="1245"/>
      <c r="M19" s="1246"/>
      <c r="N19" s="1246"/>
      <c r="O19" s="1246"/>
      <c r="P19" s="1247"/>
      <c r="Q19" s="35" t="s">
        <v>289</v>
      </c>
    </row>
    <row r="20" spans="11:17" ht="12" customHeight="1">
      <c r="K20" s="1156"/>
      <c r="L20" s="1245"/>
      <c r="M20" s="1246"/>
      <c r="N20" s="1246"/>
      <c r="O20" s="1246"/>
      <c r="P20" s="1247"/>
    </row>
    <row r="21" spans="11:17" ht="26.25" customHeight="1">
      <c r="K21" s="1156"/>
      <c r="L21" s="1245"/>
      <c r="M21" s="1246"/>
      <c r="N21" s="1246"/>
      <c r="O21" s="1246"/>
      <c r="P21" s="1247"/>
    </row>
    <row r="22" spans="11:17" ht="15.75" customHeight="1">
      <c r="K22" s="1156"/>
      <c r="L22" s="1245"/>
      <c r="M22" s="1246"/>
      <c r="N22" s="1246"/>
      <c r="O22" s="1246"/>
      <c r="P22" s="1247"/>
    </row>
    <row r="23" spans="11:17" ht="14.1" customHeight="1">
      <c r="K23" s="1156"/>
      <c r="L23" s="1245"/>
      <c r="M23" s="1246"/>
      <c r="N23" s="1246"/>
      <c r="O23" s="1246"/>
      <c r="P23" s="1247"/>
    </row>
    <row r="24" spans="11:17" ht="14.1" customHeight="1">
      <c r="K24" s="1156"/>
      <c r="L24" s="1245"/>
      <c r="M24" s="1246"/>
      <c r="N24" s="1246"/>
      <c r="O24" s="1246"/>
      <c r="P24" s="1247"/>
    </row>
    <row r="25" spans="11:17" ht="8.25" customHeight="1" thickBot="1">
      <c r="K25" s="1251"/>
      <c r="L25" s="1248"/>
      <c r="M25" s="1249"/>
      <c r="N25" s="1249"/>
      <c r="O25" s="1249"/>
      <c r="P25" s="1250"/>
    </row>
    <row r="26" spans="11:17" ht="28.5" customHeight="1" thickBot="1">
      <c r="K26" s="736" t="s">
        <v>290</v>
      </c>
      <c r="L26" s="737"/>
      <c r="M26" s="737"/>
      <c r="N26" s="737"/>
      <c r="O26" s="737"/>
      <c r="P26" s="738"/>
    </row>
    <row r="27" spans="11:17" ht="14.1" customHeight="1">
      <c r="K27" s="1155" t="s">
        <v>2</v>
      </c>
      <c r="L27" s="1143" t="s">
        <v>291</v>
      </c>
      <c r="M27" s="1144"/>
      <c r="N27" s="1143" t="s">
        <v>292</v>
      </c>
      <c r="O27" s="1147"/>
      <c r="P27" s="1155" t="s">
        <v>287</v>
      </c>
    </row>
    <row r="28" spans="11:17" ht="18" customHeight="1" thickBot="1">
      <c r="K28" s="1156"/>
      <c r="L28" s="1145"/>
      <c r="M28" s="1146"/>
      <c r="N28" s="1145"/>
      <c r="O28" s="1148"/>
      <c r="P28" s="1251"/>
    </row>
    <row r="29" spans="11:17" ht="15.75" customHeight="1">
      <c r="K29" s="1156"/>
      <c r="L29" s="1252" t="s">
        <v>293</v>
      </c>
      <c r="M29" s="1152"/>
      <c r="N29" s="1152" t="s">
        <v>294</v>
      </c>
      <c r="O29" s="1152"/>
      <c r="P29" s="238">
        <v>2223</v>
      </c>
    </row>
    <row r="30" spans="11:17" ht="15.75" customHeight="1">
      <c r="K30" s="1156"/>
      <c r="L30" s="1135" t="s">
        <v>295</v>
      </c>
      <c r="M30" s="1123"/>
      <c r="N30" s="1123" t="s">
        <v>296</v>
      </c>
      <c r="O30" s="1123"/>
      <c r="P30" s="242">
        <v>6001</v>
      </c>
    </row>
    <row r="31" spans="11:17" ht="15.75" customHeight="1">
      <c r="K31" s="1156"/>
      <c r="L31" s="1135" t="s">
        <v>297</v>
      </c>
      <c r="M31" s="1123"/>
      <c r="N31" s="1123" t="s">
        <v>296</v>
      </c>
      <c r="O31" s="1123"/>
      <c r="P31" s="242">
        <v>4836</v>
      </c>
    </row>
    <row r="32" spans="11:17" ht="15.75" customHeight="1" thickBot="1">
      <c r="K32" s="1156"/>
      <c r="L32" s="1135" t="s">
        <v>1150</v>
      </c>
      <c r="M32" s="1123"/>
      <c r="N32" s="1123" t="s">
        <v>1151</v>
      </c>
      <c r="O32" s="1123"/>
      <c r="P32" s="243">
        <v>3175</v>
      </c>
    </row>
    <row r="33" spans="11:16" ht="12.75" customHeight="1">
      <c r="K33" s="1156"/>
      <c r="L33" s="1235"/>
      <c r="M33" s="1236"/>
      <c r="N33" s="1236"/>
      <c r="O33" s="1236"/>
      <c r="P33" s="1237"/>
    </row>
    <row r="34" spans="11:16" ht="14.25" hidden="1" customHeight="1">
      <c r="K34" s="1156"/>
      <c r="L34" s="1235"/>
      <c r="M34" s="1236"/>
      <c r="N34" s="1236"/>
      <c r="O34" s="1236"/>
      <c r="P34" s="1237"/>
    </row>
    <row r="35" spans="11:16" ht="12.75" hidden="1" customHeight="1">
      <c r="K35" s="1156"/>
      <c r="L35" s="1235"/>
      <c r="M35" s="1236"/>
      <c r="N35" s="1236"/>
      <c r="O35" s="1236"/>
      <c r="P35" s="1237"/>
    </row>
    <row r="36" spans="11:16" ht="12.75" customHeight="1">
      <c r="K36" s="1156"/>
      <c r="L36" s="1235"/>
      <c r="M36" s="1236"/>
      <c r="N36" s="1236"/>
      <c r="O36" s="1236"/>
      <c r="P36" s="1237"/>
    </row>
    <row r="37" spans="11:16" ht="12.75" customHeight="1">
      <c r="K37" s="1156"/>
      <c r="L37" s="1235"/>
      <c r="M37" s="1236"/>
      <c r="N37" s="1236"/>
      <c r="O37" s="1236"/>
      <c r="P37" s="1237"/>
    </row>
    <row r="38" spans="11:16" ht="12.75" customHeight="1">
      <c r="K38" s="1156"/>
      <c r="L38" s="1235"/>
      <c r="M38" s="1236"/>
      <c r="N38" s="1236"/>
      <c r="O38" s="1236"/>
      <c r="P38" s="1237"/>
    </row>
    <row r="39" spans="11:16" ht="14.1" customHeight="1">
      <c r="K39" s="1156"/>
      <c r="L39" s="1235"/>
      <c r="M39" s="1236"/>
      <c r="N39" s="1236"/>
      <c r="O39" s="1236"/>
      <c r="P39" s="1237"/>
    </row>
    <row r="40" spans="11:16" ht="14.1" customHeight="1">
      <c r="K40" s="1156"/>
      <c r="L40" s="1235"/>
      <c r="M40" s="1236"/>
      <c r="N40" s="1236"/>
      <c r="O40" s="1236"/>
      <c r="P40" s="1237"/>
    </row>
    <row r="41" spans="11:16" ht="14.1" customHeight="1">
      <c r="K41" s="1156"/>
      <c r="L41" s="1235"/>
      <c r="M41" s="1236"/>
      <c r="N41" s="1236"/>
      <c r="O41" s="1236"/>
      <c r="P41" s="1237"/>
    </row>
    <row r="42" spans="11:16" ht="48.75" customHeight="1">
      <c r="K42" s="1156"/>
      <c r="L42" s="1235"/>
      <c r="M42" s="1236"/>
      <c r="N42" s="1236"/>
      <c r="O42" s="1236"/>
      <c r="P42" s="1237"/>
    </row>
    <row r="43" spans="11:16" ht="13.5" hidden="1" customHeight="1" thickBot="1">
      <c r="K43" s="1156"/>
      <c r="L43" s="1235"/>
      <c r="M43" s="1236"/>
      <c r="N43" s="1236"/>
      <c r="O43" s="1236"/>
      <c r="P43" s="1237"/>
    </row>
    <row r="44" spans="11:16" ht="13.5" hidden="1" customHeight="1" thickBot="1">
      <c r="K44" s="1156"/>
      <c r="L44" s="1235"/>
      <c r="M44" s="1236"/>
      <c r="N44" s="1236"/>
      <c r="O44" s="1236"/>
      <c r="P44" s="1237"/>
    </row>
    <row r="45" spans="11:16" ht="13.5" hidden="1" customHeight="1" thickBot="1">
      <c r="K45" s="1156"/>
      <c r="L45" s="1235"/>
      <c r="M45" s="1236"/>
      <c r="N45" s="1236"/>
      <c r="O45" s="1236"/>
      <c r="P45" s="1237"/>
    </row>
    <row r="46" spans="11:16" ht="13.5" hidden="1" customHeight="1" thickBot="1">
      <c r="K46" s="1156"/>
      <c r="L46" s="1235"/>
      <c r="M46" s="1236"/>
      <c r="N46" s="1236"/>
      <c r="O46" s="1236"/>
      <c r="P46" s="1237"/>
    </row>
    <row r="47" spans="11:16" ht="13.5" hidden="1" customHeight="1" thickBot="1">
      <c r="K47" s="1156"/>
      <c r="L47" s="1235"/>
      <c r="M47" s="1236"/>
      <c r="N47" s="1236"/>
      <c r="O47" s="1236"/>
      <c r="P47" s="1237"/>
    </row>
    <row r="48" spans="11:16" ht="13.5" hidden="1" customHeight="1" thickBot="1">
      <c r="K48" s="1156"/>
      <c r="L48" s="1235"/>
      <c r="M48" s="1236"/>
      <c r="N48" s="1236"/>
      <c r="O48" s="1236"/>
      <c r="P48" s="1237"/>
    </row>
    <row r="49" spans="11:16" ht="13.5" hidden="1" customHeight="1" thickBot="1">
      <c r="K49" s="1156"/>
      <c r="L49" s="1235"/>
      <c r="M49" s="1236"/>
      <c r="N49" s="1236"/>
      <c r="O49" s="1236"/>
      <c r="P49" s="1237"/>
    </row>
    <row r="50" spans="11:16" ht="13.5" hidden="1" customHeight="1" thickBot="1">
      <c r="K50" s="1156"/>
      <c r="L50" s="1235"/>
      <c r="M50" s="1236"/>
      <c r="N50" s="1236"/>
      <c r="O50" s="1236"/>
      <c r="P50" s="1237"/>
    </row>
    <row r="51" spans="11:16" ht="13.5" customHeight="1">
      <c r="K51" s="1156"/>
      <c r="L51" s="1235"/>
      <c r="M51" s="1236"/>
      <c r="N51" s="1236"/>
      <c r="O51" s="1236"/>
      <c r="P51" s="1237"/>
    </row>
    <row r="52" spans="11:16" ht="9" customHeight="1">
      <c r="K52" s="1156"/>
      <c r="L52" s="1235"/>
      <c r="M52" s="1236"/>
      <c r="N52" s="1236"/>
      <c r="O52" s="1236"/>
      <c r="P52" s="1237"/>
    </row>
    <row r="53" spans="11:16" ht="12.75" customHeight="1">
      <c r="K53" s="1156"/>
      <c r="L53" s="1235"/>
      <c r="M53" s="1236"/>
      <c r="N53" s="1236"/>
      <c r="O53" s="1236"/>
      <c r="P53" s="1237"/>
    </row>
    <row r="54" spans="11:16" ht="2.25" customHeight="1" thickBot="1">
      <c r="K54" s="1156"/>
      <c r="L54" s="1235"/>
      <c r="M54" s="1236"/>
      <c r="N54" s="1236"/>
      <c r="O54" s="1236"/>
      <c r="P54" s="1237"/>
    </row>
    <row r="55" spans="11:16" ht="15" hidden="1" customHeight="1" thickBot="1">
      <c r="K55" s="1251"/>
      <c r="L55" s="1238"/>
      <c r="M55" s="1239"/>
      <c r="N55" s="1239"/>
      <c r="O55" s="1239"/>
      <c r="P55" s="1240"/>
    </row>
    <row r="56" spans="11:16" ht="33.75" customHeight="1" thickBot="1">
      <c r="K56" s="1241" t="s">
        <v>102</v>
      </c>
      <c r="L56" s="678"/>
      <c r="M56" s="678"/>
      <c r="N56" s="678"/>
      <c r="O56" s="678"/>
      <c r="P56" s="679"/>
    </row>
    <row r="57" spans="11:16" ht="11.25" customHeight="1">
      <c r="K57" s="1229" t="s">
        <v>146</v>
      </c>
      <c r="L57" s="1230"/>
      <c r="M57" s="1230"/>
      <c r="N57" s="1230"/>
      <c r="O57" s="1230"/>
      <c r="P57" s="1231"/>
    </row>
    <row r="58" spans="11:16" ht="12.75" hidden="1" customHeight="1">
      <c r="K58" s="1229"/>
      <c r="L58" s="1230"/>
      <c r="M58" s="1230"/>
      <c r="N58" s="1230"/>
      <c r="O58" s="1230"/>
      <c r="P58" s="1231"/>
    </row>
    <row r="59" spans="11:16" ht="16.5" hidden="1" customHeight="1">
      <c r="K59" s="1229"/>
      <c r="L59" s="1230"/>
      <c r="M59" s="1230"/>
      <c r="N59" s="1230"/>
      <c r="O59" s="1230"/>
      <c r="P59" s="1231"/>
    </row>
    <row r="60" spans="11:16" ht="12" customHeight="1">
      <c r="K60" s="1229"/>
      <c r="L60" s="1230"/>
      <c r="M60" s="1230"/>
      <c r="N60" s="1230"/>
      <c r="O60" s="1230"/>
      <c r="P60" s="1231"/>
    </row>
    <row r="61" spans="11:16" ht="14.25" customHeight="1">
      <c r="K61" s="1229"/>
      <c r="L61" s="1230"/>
      <c r="M61" s="1230"/>
      <c r="N61" s="1230"/>
      <c r="O61" s="1230"/>
      <c r="P61" s="1231"/>
    </row>
    <row r="62" spans="11:16" ht="15" customHeight="1">
      <c r="K62" s="1229"/>
      <c r="L62" s="1230"/>
      <c r="M62" s="1230"/>
      <c r="N62" s="1230"/>
      <c r="O62" s="1230"/>
      <c r="P62" s="1231"/>
    </row>
    <row r="63" spans="11:16" ht="15" customHeight="1">
      <c r="K63" s="1229"/>
      <c r="L63" s="1230"/>
      <c r="M63" s="1230"/>
      <c r="N63" s="1230"/>
      <c r="O63" s="1230"/>
      <c r="P63" s="1231"/>
    </row>
    <row r="64" spans="11:16" ht="47.25" customHeight="1">
      <c r="K64" s="1229"/>
      <c r="L64" s="1230"/>
      <c r="M64" s="1230"/>
      <c r="N64" s="1230"/>
      <c r="O64" s="1230"/>
      <c r="P64" s="1231"/>
    </row>
    <row r="65" spans="11:16" ht="3" customHeight="1" thickBot="1">
      <c r="K65" s="1232"/>
      <c r="L65" s="1233"/>
      <c r="M65" s="1233"/>
      <c r="N65" s="1233"/>
      <c r="O65" s="1233"/>
      <c r="P65" s="1234"/>
    </row>
    <row r="66" spans="11:16" ht="15" customHeight="1">
      <c r="K66" s="112"/>
      <c r="L66" s="112"/>
      <c r="M66" s="112"/>
      <c r="N66" s="112"/>
      <c r="O66" s="112"/>
      <c r="P66" s="112"/>
    </row>
    <row r="67" spans="11:16" ht="33.75" customHeight="1"/>
    <row r="68" spans="11:16" ht="15.75" customHeight="1"/>
  </sheetData>
  <mergeCells count="33">
    <mergeCell ref="M15:N15"/>
    <mergeCell ref="K1:P2"/>
    <mergeCell ref="K3:P4"/>
    <mergeCell ref="K5:P5"/>
    <mergeCell ref="K6:K25"/>
    <mergeCell ref="L6:L7"/>
    <mergeCell ref="M6:N7"/>
    <mergeCell ref="O6:O7"/>
    <mergeCell ref="P6:P7"/>
    <mergeCell ref="M8:N8"/>
    <mergeCell ref="M9:N9"/>
    <mergeCell ref="M10:N10"/>
    <mergeCell ref="M11:N11"/>
    <mergeCell ref="M12:N12"/>
    <mergeCell ref="M13:N13"/>
    <mergeCell ref="M14:N14"/>
    <mergeCell ref="L16:P25"/>
    <mergeCell ref="K26:P26"/>
    <mergeCell ref="K27:K55"/>
    <mergeCell ref="L27:M28"/>
    <mergeCell ref="N27:O28"/>
    <mergeCell ref="P27:P28"/>
    <mergeCell ref="L29:M29"/>
    <mergeCell ref="N29:O29"/>
    <mergeCell ref="L30:M30"/>
    <mergeCell ref="N30:O30"/>
    <mergeCell ref="K57:P65"/>
    <mergeCell ref="L31:M31"/>
    <mergeCell ref="N31:O31"/>
    <mergeCell ref="L32:M32"/>
    <mergeCell ref="N32:O32"/>
    <mergeCell ref="L33:P55"/>
    <mergeCell ref="K56:P56"/>
  </mergeCells>
  <pageMargins left="0.27559055118110237" right="0.23622047244094491" top="0.19685039370078741" bottom="0.27559055118110237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59999389629810485"/>
    <pageSetUpPr fitToPage="1"/>
  </sheetPr>
  <dimension ref="A1:G110"/>
  <sheetViews>
    <sheetView view="pageLayout" topLeftCell="A52" zoomScale="70" zoomScaleNormal="70" zoomScaleSheetLayoutView="55" workbookViewId="0">
      <selection activeCell="A95" sqref="A85:G110"/>
    </sheetView>
  </sheetViews>
  <sheetFormatPr defaultRowHeight="15"/>
  <cols>
    <col min="1" max="1" width="33.42578125" customWidth="1"/>
    <col min="2" max="2" width="87.5703125" customWidth="1"/>
    <col min="3" max="3" width="12.85546875" customWidth="1"/>
    <col min="4" max="4" width="18" customWidth="1"/>
    <col min="5" max="5" width="11.28515625" customWidth="1"/>
    <col min="6" max="6" width="12.140625" style="562" customWidth="1"/>
    <col min="7" max="7" width="12.42578125" customWidth="1"/>
  </cols>
  <sheetData>
    <row r="1" spans="1:7" ht="15" customHeight="1">
      <c r="A1" s="1302" t="s">
        <v>0</v>
      </c>
      <c r="B1" s="1303"/>
      <c r="C1" s="1303"/>
      <c r="D1" s="1303"/>
      <c r="E1" s="1303"/>
      <c r="F1" s="1303"/>
      <c r="G1" s="1304"/>
    </row>
    <row r="2" spans="1:7" ht="23.25" customHeight="1">
      <c r="A2" s="1305"/>
      <c r="B2" s="1306"/>
      <c r="C2" s="1306"/>
      <c r="D2" s="1306"/>
      <c r="E2" s="1306"/>
      <c r="F2" s="1306"/>
      <c r="G2" s="1307"/>
    </row>
    <row r="3" spans="1:7" ht="13.5" customHeight="1">
      <c r="A3" s="724" t="s">
        <v>921</v>
      </c>
      <c r="B3" s="725"/>
      <c r="C3" s="725"/>
      <c r="D3" s="725"/>
      <c r="E3" s="725"/>
      <c r="F3" s="725"/>
      <c r="G3" s="726"/>
    </row>
    <row r="4" spans="1:7" ht="40.5" customHeight="1" thickBot="1">
      <c r="A4" s="727"/>
      <c r="B4" s="728"/>
      <c r="C4" s="728"/>
      <c r="D4" s="728"/>
      <c r="E4" s="728"/>
      <c r="F4" s="728"/>
      <c r="G4" s="729"/>
    </row>
    <row r="5" spans="1:7" ht="25.5" customHeight="1" thickBot="1">
      <c r="A5" s="1308" t="s">
        <v>2</v>
      </c>
      <c r="B5" s="1310" t="s">
        <v>3</v>
      </c>
      <c r="C5" s="1308" t="s">
        <v>922</v>
      </c>
      <c r="D5" s="1308" t="s">
        <v>923</v>
      </c>
      <c r="E5" s="1308" t="s">
        <v>924</v>
      </c>
      <c r="F5" s="1312" t="s">
        <v>925</v>
      </c>
      <c r="G5" s="1313"/>
    </row>
    <row r="6" spans="1:7" ht="21" customHeight="1" thickBot="1">
      <c r="A6" s="1309"/>
      <c r="B6" s="1311"/>
      <c r="C6" s="1309"/>
      <c r="D6" s="1309"/>
      <c r="E6" s="1309"/>
      <c r="F6" s="561" t="s">
        <v>22</v>
      </c>
      <c r="G6" s="561" t="s">
        <v>23</v>
      </c>
    </row>
    <row r="7" spans="1:7" ht="14.1" customHeight="1">
      <c r="A7" s="1286" t="s">
        <v>926</v>
      </c>
      <c r="B7" s="1287"/>
      <c r="C7" s="1287"/>
      <c r="D7" s="1287"/>
      <c r="E7" s="1287"/>
      <c r="F7" s="1287"/>
      <c r="G7" s="1288"/>
    </row>
    <row r="8" spans="1:7" ht="32.25" customHeight="1" thickBot="1">
      <c r="A8" s="1289"/>
      <c r="B8" s="1290"/>
      <c r="C8" s="1290"/>
      <c r="D8" s="1290"/>
      <c r="E8" s="1290"/>
      <c r="F8" s="1290"/>
      <c r="G8" s="1291"/>
    </row>
    <row r="9" spans="1:7" ht="14.1" customHeight="1">
      <c r="A9" s="770"/>
      <c r="B9" s="771" t="s">
        <v>927</v>
      </c>
      <c r="C9" s="771" t="s">
        <v>928</v>
      </c>
      <c r="D9" s="771" t="s">
        <v>929</v>
      </c>
      <c r="E9" s="771">
        <v>1.6</v>
      </c>
      <c r="F9" s="1300">
        <v>320</v>
      </c>
      <c r="G9" s="1301">
        <v>288</v>
      </c>
    </row>
    <row r="10" spans="1:7" ht="14.1" customHeight="1">
      <c r="A10" s="701"/>
      <c r="B10" s="702"/>
      <c r="C10" s="702"/>
      <c r="D10" s="702"/>
      <c r="E10" s="702"/>
      <c r="F10" s="1262"/>
      <c r="G10" s="1263"/>
    </row>
    <row r="11" spans="1:7" ht="14.1" customHeight="1">
      <c r="A11" s="701"/>
      <c r="B11" s="702" t="s">
        <v>930</v>
      </c>
      <c r="C11" s="702" t="s">
        <v>928</v>
      </c>
      <c r="D11" s="702" t="s">
        <v>931</v>
      </c>
      <c r="E11" s="702">
        <v>1.7</v>
      </c>
      <c r="F11" s="1262">
        <v>394</v>
      </c>
      <c r="G11" s="1263">
        <v>356</v>
      </c>
    </row>
    <row r="12" spans="1:7" ht="14.1" customHeight="1">
      <c r="A12" s="701"/>
      <c r="B12" s="702"/>
      <c r="C12" s="702"/>
      <c r="D12" s="702"/>
      <c r="E12" s="702"/>
      <c r="F12" s="1262"/>
      <c r="G12" s="1263"/>
    </row>
    <row r="13" spans="1:7" ht="14.1" customHeight="1">
      <c r="A13" s="701"/>
      <c r="B13" s="702" t="s">
        <v>932</v>
      </c>
      <c r="C13" s="702" t="s">
        <v>928</v>
      </c>
      <c r="D13" s="702" t="s">
        <v>933</v>
      </c>
      <c r="E13" s="702">
        <v>1.9</v>
      </c>
      <c r="F13" s="1262">
        <v>448</v>
      </c>
      <c r="G13" s="1263">
        <v>416</v>
      </c>
    </row>
    <row r="14" spans="1:7" ht="14.1" customHeight="1">
      <c r="A14" s="701"/>
      <c r="B14" s="702"/>
      <c r="C14" s="702"/>
      <c r="D14" s="702"/>
      <c r="E14" s="702"/>
      <c r="F14" s="1262"/>
      <c r="G14" s="1263"/>
    </row>
    <row r="15" spans="1:7" ht="14.1" customHeight="1">
      <c r="A15" s="701"/>
      <c r="B15" s="702" t="s">
        <v>934</v>
      </c>
      <c r="C15" s="702" t="s">
        <v>928</v>
      </c>
      <c r="D15" s="702" t="s">
        <v>935</v>
      </c>
      <c r="E15" s="702">
        <v>3.1</v>
      </c>
      <c r="F15" s="1262">
        <v>541</v>
      </c>
      <c r="G15" s="1263">
        <v>514</v>
      </c>
    </row>
    <row r="16" spans="1:7" ht="14.1" customHeight="1">
      <c r="A16" s="701"/>
      <c r="B16" s="702"/>
      <c r="C16" s="702"/>
      <c r="D16" s="702"/>
      <c r="E16" s="702"/>
      <c r="F16" s="1262"/>
      <c r="G16" s="1263"/>
    </row>
    <row r="17" spans="1:7" ht="14.1" customHeight="1">
      <c r="A17" s="701"/>
      <c r="B17" s="702" t="s">
        <v>936</v>
      </c>
      <c r="C17" s="702" t="s">
        <v>937</v>
      </c>
      <c r="D17" s="702" t="s">
        <v>938</v>
      </c>
      <c r="E17" s="702">
        <v>0.4</v>
      </c>
      <c r="F17" s="1262">
        <v>156</v>
      </c>
      <c r="G17" s="1263">
        <v>140</v>
      </c>
    </row>
    <row r="18" spans="1:7" ht="14.1" customHeight="1">
      <c r="A18" s="701"/>
      <c r="B18" s="702"/>
      <c r="C18" s="702"/>
      <c r="D18" s="702"/>
      <c r="E18" s="702"/>
      <c r="F18" s="1262"/>
      <c r="G18" s="1263"/>
    </row>
    <row r="19" spans="1:7" ht="14.1" customHeight="1">
      <c r="A19" s="701"/>
      <c r="B19" s="702" t="s">
        <v>939</v>
      </c>
      <c r="C19" s="702" t="s">
        <v>937</v>
      </c>
      <c r="D19" s="702" t="s">
        <v>940</v>
      </c>
      <c r="E19" s="1282">
        <v>1.3</v>
      </c>
      <c r="F19" s="1262">
        <v>408</v>
      </c>
      <c r="G19" s="1263">
        <v>390</v>
      </c>
    </row>
    <row r="20" spans="1:7" ht="14.1" customHeight="1">
      <c r="A20" s="701"/>
      <c r="B20" s="702"/>
      <c r="C20" s="702"/>
      <c r="D20" s="702"/>
      <c r="E20" s="1282"/>
      <c r="F20" s="1262"/>
      <c r="G20" s="1263"/>
    </row>
    <row r="21" spans="1:7" ht="14.1" customHeight="1">
      <c r="A21" s="701"/>
      <c r="B21" s="702" t="s">
        <v>941</v>
      </c>
      <c r="C21" s="702" t="s">
        <v>942</v>
      </c>
      <c r="D21" s="702" t="s">
        <v>943</v>
      </c>
      <c r="E21" s="1282">
        <v>3.4</v>
      </c>
      <c r="F21" s="1262">
        <v>483</v>
      </c>
      <c r="G21" s="1263">
        <v>459</v>
      </c>
    </row>
    <row r="22" spans="1:7" ht="14.1" customHeight="1">
      <c r="A22" s="701"/>
      <c r="B22" s="702"/>
      <c r="C22" s="702"/>
      <c r="D22" s="702"/>
      <c r="E22" s="1282"/>
      <c r="F22" s="1262"/>
      <c r="G22" s="1263"/>
    </row>
    <row r="23" spans="1:7" ht="14.1" customHeight="1">
      <c r="A23" s="701"/>
      <c r="B23" s="702" t="s">
        <v>944</v>
      </c>
      <c r="C23" s="702"/>
      <c r="D23" s="702" t="s">
        <v>945</v>
      </c>
      <c r="E23" s="1261">
        <v>0.02</v>
      </c>
      <c r="F23" s="1262">
        <v>16</v>
      </c>
      <c r="G23" s="1263">
        <v>14</v>
      </c>
    </row>
    <row r="24" spans="1:7" ht="14.1" customHeight="1">
      <c r="A24" s="701"/>
      <c r="B24" s="702"/>
      <c r="C24" s="702"/>
      <c r="D24" s="702"/>
      <c r="E24" s="1261"/>
      <c r="F24" s="1262"/>
      <c r="G24" s="1263"/>
    </row>
    <row r="25" spans="1:7" ht="14.1" customHeight="1">
      <c r="A25" s="701"/>
      <c r="B25" s="702" t="s">
        <v>946</v>
      </c>
      <c r="C25" s="702"/>
      <c r="D25" s="702"/>
      <c r="E25" s="1261">
        <v>0.01</v>
      </c>
      <c r="F25" s="1262">
        <v>88</v>
      </c>
      <c r="G25" s="1263">
        <v>79</v>
      </c>
    </row>
    <row r="26" spans="1:7" ht="14.1" customHeight="1">
      <c r="A26" s="701"/>
      <c r="B26" s="702"/>
      <c r="C26" s="702"/>
      <c r="D26" s="702"/>
      <c r="E26" s="1261"/>
      <c r="F26" s="1262"/>
      <c r="G26" s="1263"/>
    </row>
    <row r="27" spans="1:7" ht="14.1" customHeight="1">
      <c r="A27" s="701"/>
      <c r="B27" s="702" t="s">
        <v>947</v>
      </c>
      <c r="C27" s="702"/>
      <c r="D27" s="702" t="s">
        <v>948</v>
      </c>
      <c r="E27" s="1282">
        <v>0.3</v>
      </c>
      <c r="F27" s="1262">
        <v>52</v>
      </c>
      <c r="G27" s="1263">
        <v>47</v>
      </c>
    </row>
    <row r="28" spans="1:7" ht="14.1" customHeight="1">
      <c r="A28" s="701"/>
      <c r="B28" s="702"/>
      <c r="C28" s="702"/>
      <c r="D28" s="702"/>
      <c r="E28" s="1282"/>
      <c r="F28" s="1262"/>
      <c r="G28" s="1263"/>
    </row>
    <row r="29" spans="1:7" ht="14.1" customHeight="1">
      <c r="A29" s="701"/>
      <c r="B29" s="702" t="s">
        <v>949</v>
      </c>
      <c r="C29" s="702"/>
      <c r="D29" s="702" t="s">
        <v>950</v>
      </c>
      <c r="E29" s="1282">
        <v>0.2</v>
      </c>
      <c r="F29" s="1262">
        <v>73</v>
      </c>
      <c r="G29" s="1263">
        <v>65</v>
      </c>
    </row>
    <row r="30" spans="1:7" ht="15.75" customHeight="1" thickBot="1">
      <c r="A30" s="739"/>
      <c r="B30" s="740"/>
      <c r="C30" s="740"/>
      <c r="D30" s="740"/>
      <c r="E30" s="1283"/>
      <c r="F30" s="1284"/>
      <c r="G30" s="1285"/>
    </row>
    <row r="31" spans="1:7" ht="14.1" customHeight="1">
      <c r="A31" s="1286" t="s">
        <v>951</v>
      </c>
      <c r="B31" s="1287"/>
      <c r="C31" s="1287"/>
      <c r="D31" s="1287"/>
      <c r="E31" s="1287"/>
      <c r="F31" s="1287"/>
      <c r="G31" s="1288"/>
    </row>
    <row r="32" spans="1:7" ht="30.75" customHeight="1" thickBot="1">
      <c r="A32" s="1289"/>
      <c r="B32" s="1290"/>
      <c r="C32" s="1290"/>
      <c r="D32" s="1290"/>
      <c r="E32" s="1290"/>
      <c r="F32" s="1290"/>
      <c r="G32" s="1291"/>
    </row>
    <row r="33" spans="1:7" ht="14.1" customHeight="1">
      <c r="A33" s="1292"/>
      <c r="B33" s="771" t="s">
        <v>952</v>
      </c>
      <c r="C33" s="771" t="s">
        <v>928</v>
      </c>
      <c r="D33" s="771" t="s">
        <v>953</v>
      </c>
      <c r="E33" s="1298">
        <v>4.2</v>
      </c>
      <c r="F33" s="1262">
        <v>1019</v>
      </c>
      <c r="G33" s="1263">
        <v>886</v>
      </c>
    </row>
    <row r="34" spans="1:7" ht="14.1" customHeight="1">
      <c r="A34" s="1293"/>
      <c r="B34" s="702"/>
      <c r="C34" s="702"/>
      <c r="D34" s="702"/>
      <c r="E34" s="1297"/>
      <c r="F34" s="1262"/>
      <c r="G34" s="1263"/>
    </row>
    <row r="35" spans="1:7" ht="14.1" customHeight="1">
      <c r="A35" s="1293"/>
      <c r="B35" s="702" t="s">
        <v>954</v>
      </c>
      <c r="C35" s="702" t="s">
        <v>554</v>
      </c>
      <c r="D35" s="702" t="s">
        <v>955</v>
      </c>
      <c r="E35" s="1297">
        <v>3.2</v>
      </c>
      <c r="F35" s="1262">
        <v>1038</v>
      </c>
      <c r="G35" s="1263">
        <v>934</v>
      </c>
    </row>
    <row r="36" spans="1:7" ht="14.1" customHeight="1">
      <c r="A36" s="1293"/>
      <c r="B36" s="702"/>
      <c r="C36" s="702"/>
      <c r="D36" s="702"/>
      <c r="E36" s="1297"/>
      <c r="F36" s="1262"/>
      <c r="G36" s="1263"/>
    </row>
    <row r="37" spans="1:7" ht="14.1" customHeight="1">
      <c r="A37" s="1293"/>
      <c r="B37" s="702" t="s">
        <v>956</v>
      </c>
      <c r="C37" s="702" t="s">
        <v>942</v>
      </c>
      <c r="D37" s="740" t="s">
        <v>957</v>
      </c>
      <c r="E37" s="1299">
        <v>5.8</v>
      </c>
      <c r="F37" s="1284">
        <v>940</v>
      </c>
      <c r="G37" s="1285">
        <v>850</v>
      </c>
    </row>
    <row r="38" spans="1:7" ht="14.1" customHeight="1">
      <c r="A38" s="1293"/>
      <c r="B38" s="702"/>
      <c r="C38" s="702"/>
      <c r="D38" s="771"/>
      <c r="E38" s="1298"/>
      <c r="F38" s="1300"/>
      <c r="G38" s="1301"/>
    </row>
    <row r="39" spans="1:7" ht="14.1" customHeight="1">
      <c r="A39" s="1293"/>
      <c r="B39" s="702" t="s">
        <v>958</v>
      </c>
      <c r="C39" s="702"/>
      <c r="D39" s="702" t="s">
        <v>959</v>
      </c>
      <c r="E39" s="1297">
        <v>0.3</v>
      </c>
      <c r="F39" s="1262">
        <v>363</v>
      </c>
      <c r="G39" s="1263">
        <v>327</v>
      </c>
    </row>
    <row r="40" spans="1:7" ht="14.1" customHeight="1">
      <c r="A40" s="1293"/>
      <c r="B40" s="702"/>
      <c r="C40" s="702"/>
      <c r="D40" s="702"/>
      <c r="E40" s="1297"/>
      <c r="F40" s="1262"/>
      <c r="G40" s="1263"/>
    </row>
    <row r="41" spans="1:7" ht="14.1" customHeight="1">
      <c r="A41" s="1293"/>
      <c r="B41" s="702" t="s">
        <v>960</v>
      </c>
      <c r="C41" s="702"/>
      <c r="D41" s="702"/>
      <c r="E41" s="1297">
        <v>0.2</v>
      </c>
      <c r="F41" s="1262">
        <v>119</v>
      </c>
      <c r="G41" s="1263">
        <v>107</v>
      </c>
    </row>
    <row r="42" spans="1:7" ht="14.1" customHeight="1" thickBot="1">
      <c r="A42" s="1294"/>
      <c r="B42" s="740"/>
      <c r="C42" s="740"/>
      <c r="D42" s="740"/>
      <c r="E42" s="1299"/>
      <c r="F42" s="1284"/>
      <c r="G42" s="1285"/>
    </row>
    <row r="43" spans="1:7" ht="14.1" customHeight="1">
      <c r="A43" s="1286" t="s">
        <v>961</v>
      </c>
      <c r="B43" s="1287"/>
      <c r="C43" s="1287"/>
      <c r="D43" s="1287"/>
      <c r="E43" s="1287"/>
      <c r="F43" s="1287"/>
      <c r="G43" s="1288"/>
    </row>
    <row r="44" spans="1:7" ht="36" customHeight="1" thickBot="1">
      <c r="A44" s="1289"/>
      <c r="B44" s="1290"/>
      <c r="C44" s="1290"/>
      <c r="D44" s="1290"/>
      <c r="E44" s="1290"/>
      <c r="F44" s="1290"/>
      <c r="G44" s="1291"/>
    </row>
    <row r="45" spans="1:7" ht="14.1" customHeight="1">
      <c r="A45" s="1292"/>
      <c r="B45" s="771" t="s">
        <v>962</v>
      </c>
      <c r="C45" s="771" t="s">
        <v>928</v>
      </c>
      <c r="D45" s="771" t="s">
        <v>963</v>
      </c>
      <c r="E45" s="1295">
        <v>1.6</v>
      </c>
      <c r="F45" s="1262">
        <v>342</v>
      </c>
      <c r="G45" s="1263">
        <v>308</v>
      </c>
    </row>
    <row r="46" spans="1:7" ht="14.1" customHeight="1">
      <c r="A46" s="1293"/>
      <c r="B46" s="702"/>
      <c r="C46" s="702"/>
      <c r="D46" s="702"/>
      <c r="E46" s="1282"/>
      <c r="F46" s="1262"/>
      <c r="G46" s="1263"/>
    </row>
    <row r="47" spans="1:7" ht="14.1" customHeight="1">
      <c r="A47" s="1293"/>
      <c r="B47" s="702" t="s">
        <v>964</v>
      </c>
      <c r="C47" s="702" t="s">
        <v>928</v>
      </c>
      <c r="D47" s="702" t="s">
        <v>965</v>
      </c>
      <c r="E47" s="1282">
        <v>1.8</v>
      </c>
      <c r="F47" s="1262">
        <v>405</v>
      </c>
      <c r="G47" s="1263">
        <v>364</v>
      </c>
    </row>
    <row r="48" spans="1:7" ht="14.1" customHeight="1">
      <c r="A48" s="1293"/>
      <c r="B48" s="702"/>
      <c r="C48" s="702"/>
      <c r="D48" s="702"/>
      <c r="E48" s="1282"/>
      <c r="F48" s="1262"/>
      <c r="G48" s="1263"/>
    </row>
    <row r="49" spans="1:7" ht="14.1" customHeight="1">
      <c r="A49" s="1293"/>
      <c r="B49" s="702" t="s">
        <v>966</v>
      </c>
      <c r="C49" s="702" t="s">
        <v>928</v>
      </c>
      <c r="D49" s="702" t="s">
        <v>967</v>
      </c>
      <c r="E49" s="1282">
        <v>1.9</v>
      </c>
      <c r="F49" s="1262">
        <v>477</v>
      </c>
      <c r="G49" s="1263">
        <v>430</v>
      </c>
    </row>
    <row r="50" spans="1:7" ht="14.1" customHeight="1">
      <c r="A50" s="1293"/>
      <c r="B50" s="702"/>
      <c r="C50" s="702"/>
      <c r="D50" s="702"/>
      <c r="E50" s="1282"/>
      <c r="F50" s="1262"/>
      <c r="G50" s="1263"/>
    </row>
    <row r="51" spans="1:7" ht="14.1" customHeight="1">
      <c r="A51" s="1293"/>
      <c r="B51" s="702" t="s">
        <v>968</v>
      </c>
      <c r="C51" s="702" t="s">
        <v>928</v>
      </c>
      <c r="D51" s="702" t="s">
        <v>969</v>
      </c>
      <c r="E51" s="1282">
        <v>2.1</v>
      </c>
      <c r="F51" s="1262">
        <v>669</v>
      </c>
      <c r="G51" s="1263">
        <v>602</v>
      </c>
    </row>
    <row r="52" spans="1:7" ht="14.1" customHeight="1">
      <c r="A52" s="1293"/>
      <c r="B52" s="702"/>
      <c r="C52" s="702"/>
      <c r="D52" s="702"/>
      <c r="E52" s="1282"/>
      <c r="F52" s="1262"/>
      <c r="G52" s="1263"/>
    </row>
    <row r="53" spans="1:7" ht="14.1" customHeight="1">
      <c r="A53" s="1293"/>
      <c r="B53" s="702" t="s">
        <v>970</v>
      </c>
      <c r="C53" s="702" t="s">
        <v>971</v>
      </c>
      <c r="D53" s="702" t="s">
        <v>972</v>
      </c>
      <c r="E53" s="1282">
        <v>0.9</v>
      </c>
      <c r="F53" s="1262">
        <v>363</v>
      </c>
      <c r="G53" s="1263">
        <v>327</v>
      </c>
    </row>
    <row r="54" spans="1:7" ht="15" customHeight="1">
      <c r="A54" s="1293"/>
      <c r="B54" s="702"/>
      <c r="C54" s="702"/>
      <c r="D54" s="702"/>
      <c r="E54" s="1282"/>
      <c r="F54" s="1262"/>
      <c r="G54" s="1263"/>
    </row>
    <row r="55" spans="1:7" ht="14.1" customHeight="1">
      <c r="A55" s="1293"/>
      <c r="B55" s="702"/>
      <c r="C55" s="702"/>
      <c r="D55" s="702"/>
      <c r="E55" s="1282"/>
      <c r="F55" s="1262"/>
      <c r="G55" s="1263"/>
    </row>
    <row r="56" spans="1:7" ht="17.25" customHeight="1" thickBot="1">
      <c r="A56" s="1294"/>
      <c r="B56" s="740"/>
      <c r="C56" s="740"/>
      <c r="D56" s="740"/>
      <c r="E56" s="1283"/>
      <c r="F56" s="1284"/>
      <c r="G56" s="1285"/>
    </row>
    <row r="57" spans="1:7" ht="14.1" customHeight="1">
      <c r="A57" s="1286" t="s">
        <v>973</v>
      </c>
      <c r="B57" s="1287"/>
      <c r="C57" s="1287"/>
      <c r="D57" s="1287"/>
      <c r="E57" s="1287"/>
      <c r="F57" s="1287"/>
      <c r="G57" s="1288"/>
    </row>
    <row r="58" spans="1:7" ht="36.75" customHeight="1" thickBot="1">
      <c r="A58" s="1289"/>
      <c r="B58" s="1290"/>
      <c r="C58" s="1290"/>
      <c r="D58" s="1290"/>
      <c r="E58" s="1290"/>
      <c r="F58" s="1290"/>
      <c r="G58" s="1291"/>
    </row>
    <row r="59" spans="1:7" ht="14.1" customHeight="1">
      <c r="A59" s="1296"/>
      <c r="B59" s="771" t="s">
        <v>974</v>
      </c>
      <c r="C59" s="771" t="s">
        <v>928</v>
      </c>
      <c r="D59" s="771" t="s">
        <v>975</v>
      </c>
      <c r="E59" s="1295">
        <v>3.6</v>
      </c>
      <c r="F59" s="1262">
        <v>1300</v>
      </c>
      <c r="G59" s="1263">
        <v>1190</v>
      </c>
    </row>
    <row r="60" spans="1:7" ht="14.1" customHeight="1">
      <c r="A60" s="1296"/>
      <c r="B60" s="702"/>
      <c r="C60" s="702"/>
      <c r="D60" s="702"/>
      <c r="E60" s="1282"/>
      <c r="F60" s="1262"/>
      <c r="G60" s="1263"/>
    </row>
    <row r="61" spans="1:7" ht="14.1" customHeight="1">
      <c r="A61" s="1296"/>
      <c r="B61" s="702" t="s">
        <v>976</v>
      </c>
      <c r="C61" s="702" t="s">
        <v>928</v>
      </c>
      <c r="D61" s="702" t="s">
        <v>975</v>
      </c>
      <c r="E61" s="1282">
        <v>3.7</v>
      </c>
      <c r="F61" s="1262">
        <v>1453</v>
      </c>
      <c r="G61" s="1263">
        <v>1308</v>
      </c>
    </row>
    <row r="62" spans="1:7" ht="21" customHeight="1" thickBot="1">
      <c r="A62" s="1296"/>
      <c r="B62" s="740"/>
      <c r="C62" s="740"/>
      <c r="D62" s="740"/>
      <c r="E62" s="1283"/>
      <c r="F62" s="1284"/>
      <c r="G62" s="1285"/>
    </row>
    <row r="63" spans="1:7" ht="14.1" customHeight="1">
      <c r="A63" s="1286" t="s">
        <v>977</v>
      </c>
      <c r="B63" s="1287"/>
      <c r="C63" s="1287"/>
      <c r="D63" s="1287"/>
      <c r="E63" s="1287"/>
      <c r="F63" s="1287"/>
      <c r="G63" s="1288"/>
    </row>
    <row r="64" spans="1:7" ht="35.25" customHeight="1" thickBot="1">
      <c r="A64" s="1289"/>
      <c r="B64" s="1290"/>
      <c r="C64" s="1290"/>
      <c r="D64" s="1290"/>
      <c r="E64" s="1290"/>
      <c r="F64" s="1290"/>
      <c r="G64" s="1291"/>
    </row>
    <row r="65" spans="1:7" ht="14.1" customHeight="1">
      <c r="A65" s="1292"/>
      <c r="B65" s="771" t="s">
        <v>978</v>
      </c>
      <c r="C65" s="771" t="s">
        <v>928</v>
      </c>
      <c r="D65" s="771" t="s">
        <v>979</v>
      </c>
      <c r="E65" s="1295">
        <v>2.4</v>
      </c>
      <c r="F65" s="1262">
        <v>510</v>
      </c>
      <c r="G65" s="1263">
        <v>435</v>
      </c>
    </row>
    <row r="66" spans="1:7" ht="14.1" customHeight="1">
      <c r="A66" s="1293"/>
      <c r="B66" s="702"/>
      <c r="C66" s="702"/>
      <c r="D66" s="702"/>
      <c r="E66" s="1282"/>
      <c r="F66" s="1262"/>
      <c r="G66" s="1263"/>
    </row>
    <row r="67" spans="1:7" ht="14.1" customHeight="1">
      <c r="A67" s="1293"/>
      <c r="B67" s="702" t="s">
        <v>980</v>
      </c>
      <c r="C67" s="702"/>
      <c r="D67" s="702" t="s">
        <v>981</v>
      </c>
      <c r="E67" s="1261">
        <v>0.25</v>
      </c>
      <c r="F67" s="1262">
        <v>103</v>
      </c>
      <c r="G67" s="1263">
        <v>99</v>
      </c>
    </row>
    <row r="68" spans="1:7" ht="14.1" customHeight="1">
      <c r="A68" s="1293"/>
      <c r="B68" s="702"/>
      <c r="C68" s="702"/>
      <c r="D68" s="702"/>
      <c r="E68" s="1261"/>
      <c r="F68" s="1262"/>
      <c r="G68" s="1263"/>
    </row>
    <row r="69" spans="1:7" ht="14.1" customHeight="1">
      <c r="A69" s="1293"/>
      <c r="B69" s="702" t="s">
        <v>982</v>
      </c>
      <c r="C69" s="702"/>
      <c r="D69" s="702" t="s">
        <v>983</v>
      </c>
      <c r="E69" s="1261">
        <v>0.12</v>
      </c>
      <c r="F69" s="1262">
        <v>65</v>
      </c>
      <c r="G69" s="1263">
        <v>61</v>
      </c>
    </row>
    <row r="70" spans="1:7" ht="18.75" customHeight="1">
      <c r="A70" s="1293"/>
      <c r="B70" s="702"/>
      <c r="C70" s="702"/>
      <c r="D70" s="702"/>
      <c r="E70" s="1261"/>
      <c r="F70" s="1262"/>
      <c r="G70" s="1263"/>
    </row>
    <row r="71" spans="1:7" ht="12.75" customHeight="1">
      <c r="A71" s="1293"/>
      <c r="B71" s="702" t="s">
        <v>984</v>
      </c>
      <c r="C71" s="771" t="s">
        <v>928</v>
      </c>
      <c r="D71" s="702" t="s">
        <v>985</v>
      </c>
      <c r="E71" s="1282">
        <v>0.7</v>
      </c>
      <c r="F71" s="1262">
        <v>270</v>
      </c>
      <c r="G71" s="1263">
        <v>243</v>
      </c>
    </row>
    <row r="72" spans="1:7" ht="21.75" customHeight="1">
      <c r="A72" s="1293"/>
      <c r="B72" s="702"/>
      <c r="C72" s="702"/>
      <c r="D72" s="702"/>
      <c r="E72" s="1282"/>
      <c r="F72" s="1262"/>
      <c r="G72" s="1263"/>
    </row>
    <row r="73" spans="1:7" ht="13.5" customHeight="1">
      <c r="A73" s="1293"/>
      <c r="B73" s="702" t="s">
        <v>986</v>
      </c>
      <c r="C73" s="702" t="s">
        <v>971</v>
      </c>
      <c r="D73" s="702" t="s">
        <v>987</v>
      </c>
      <c r="E73" s="1282">
        <v>2.1</v>
      </c>
      <c r="F73" s="1262">
        <v>467</v>
      </c>
      <c r="G73" s="1263">
        <v>420</v>
      </c>
    </row>
    <row r="74" spans="1:7" ht="21" customHeight="1">
      <c r="A74" s="1293"/>
      <c r="B74" s="702"/>
      <c r="C74" s="702"/>
      <c r="D74" s="702"/>
      <c r="E74" s="1282"/>
      <c r="F74" s="1262"/>
      <c r="G74" s="1263"/>
    </row>
    <row r="75" spans="1:7" ht="21" customHeight="1">
      <c r="A75" s="1293"/>
      <c r="B75" s="702" t="s">
        <v>988</v>
      </c>
      <c r="C75" s="702" t="s">
        <v>554</v>
      </c>
      <c r="D75" s="702" t="s">
        <v>987</v>
      </c>
      <c r="E75" s="1282">
        <v>1.1000000000000001</v>
      </c>
      <c r="F75" s="1262">
        <v>240</v>
      </c>
      <c r="G75" s="1263">
        <v>230</v>
      </c>
    </row>
    <row r="76" spans="1:7" ht="21" customHeight="1">
      <c r="A76" s="1293"/>
      <c r="B76" s="740"/>
      <c r="C76" s="740"/>
      <c r="D76" s="740"/>
      <c r="E76" s="1283"/>
      <c r="F76" s="1284"/>
      <c r="G76" s="1285"/>
    </row>
    <row r="77" spans="1:7" ht="21" customHeight="1">
      <c r="A77" s="1293"/>
      <c r="B77" s="702" t="s">
        <v>1063</v>
      </c>
      <c r="C77" s="702" t="s">
        <v>937</v>
      </c>
      <c r="D77" s="702" t="s">
        <v>1059</v>
      </c>
      <c r="E77" s="1282">
        <v>1</v>
      </c>
      <c r="F77" s="1262">
        <v>540</v>
      </c>
      <c r="G77" s="1263"/>
    </row>
    <row r="78" spans="1:7" ht="21" customHeight="1">
      <c r="A78" s="1293"/>
      <c r="B78" s="740"/>
      <c r="C78" s="740"/>
      <c r="D78" s="740"/>
      <c r="E78" s="1283"/>
      <c r="F78" s="1284"/>
      <c r="G78" s="1285"/>
    </row>
    <row r="79" spans="1:7" ht="21" customHeight="1">
      <c r="A79" s="1293"/>
      <c r="B79" s="702" t="s">
        <v>1062</v>
      </c>
      <c r="C79" s="702" t="s">
        <v>942</v>
      </c>
      <c r="D79" s="702" t="s">
        <v>1059</v>
      </c>
      <c r="E79" s="1282">
        <v>3.2</v>
      </c>
      <c r="F79" s="1262">
        <v>700</v>
      </c>
      <c r="G79" s="1263"/>
    </row>
    <row r="80" spans="1:7" ht="21" customHeight="1">
      <c r="A80" s="1293"/>
      <c r="B80" s="740"/>
      <c r="C80" s="740"/>
      <c r="D80" s="740"/>
      <c r="E80" s="1283"/>
      <c r="F80" s="1284"/>
      <c r="G80" s="1285"/>
    </row>
    <row r="81" spans="1:7" ht="21" customHeight="1">
      <c r="A81" s="1293"/>
      <c r="B81" s="702" t="s">
        <v>1061</v>
      </c>
      <c r="C81" s="702" t="s">
        <v>937</v>
      </c>
      <c r="D81" s="702" t="s">
        <v>1059</v>
      </c>
      <c r="E81" s="1282">
        <v>1.7</v>
      </c>
      <c r="F81" s="1262">
        <v>850</v>
      </c>
      <c r="G81" s="1263"/>
    </row>
    <row r="82" spans="1:7" ht="21" customHeight="1">
      <c r="A82" s="1293"/>
      <c r="B82" s="740"/>
      <c r="C82" s="740"/>
      <c r="D82" s="740"/>
      <c r="E82" s="1283"/>
      <c r="F82" s="1284"/>
      <c r="G82" s="1285"/>
    </row>
    <row r="83" spans="1:7" ht="13.5" customHeight="1">
      <c r="A83" s="1293"/>
      <c r="B83" s="702" t="s">
        <v>1060</v>
      </c>
      <c r="C83" s="702" t="s">
        <v>937</v>
      </c>
      <c r="D83" s="702" t="s">
        <v>1059</v>
      </c>
      <c r="E83" s="1282">
        <v>0.5</v>
      </c>
      <c r="F83" s="1262">
        <v>240</v>
      </c>
      <c r="G83" s="1263"/>
    </row>
    <row r="84" spans="1:7" ht="23.25" customHeight="1" thickBot="1">
      <c r="A84" s="1294"/>
      <c r="B84" s="740"/>
      <c r="C84" s="740"/>
      <c r="D84" s="740"/>
      <c r="E84" s="1283"/>
      <c r="F84" s="1284"/>
      <c r="G84" s="1285"/>
    </row>
    <row r="85" spans="1:7" ht="8.4499999999999993" customHeight="1">
      <c r="A85" s="1264" t="s">
        <v>989</v>
      </c>
      <c r="B85" s="1265"/>
      <c r="C85" s="1265"/>
      <c r="D85" s="1265"/>
      <c r="E85" s="1265"/>
      <c r="F85" s="1265"/>
      <c r="G85" s="1266"/>
    </row>
    <row r="86" spans="1:7" ht="8.4499999999999993" customHeight="1">
      <c r="A86" s="1267"/>
      <c r="B86" s="1268"/>
      <c r="C86" s="1268"/>
      <c r="D86" s="1268"/>
      <c r="E86" s="1268"/>
      <c r="F86" s="1268"/>
      <c r="G86" s="1269"/>
    </row>
    <row r="87" spans="1:7" ht="8.4499999999999993" customHeight="1">
      <c r="A87" s="1267"/>
      <c r="B87" s="1268"/>
      <c r="C87" s="1268"/>
      <c r="D87" s="1268"/>
      <c r="E87" s="1268"/>
      <c r="F87" s="1268"/>
      <c r="G87" s="1269"/>
    </row>
    <row r="88" spans="1:7" ht="8.4499999999999993" customHeight="1">
      <c r="A88" s="1267"/>
      <c r="B88" s="1268"/>
      <c r="C88" s="1268"/>
      <c r="D88" s="1268"/>
      <c r="E88" s="1268"/>
      <c r="F88" s="1268"/>
      <c r="G88" s="1269"/>
    </row>
    <row r="89" spans="1:7" ht="8.4499999999999993" customHeight="1">
      <c r="A89" s="1267"/>
      <c r="B89" s="1268"/>
      <c r="C89" s="1268"/>
      <c r="D89" s="1268"/>
      <c r="E89" s="1268"/>
      <c r="F89" s="1268"/>
      <c r="G89" s="1269"/>
    </row>
    <row r="90" spans="1:7" ht="11.25" customHeight="1">
      <c r="A90" s="1267"/>
      <c r="B90" s="1268"/>
      <c r="C90" s="1268"/>
      <c r="D90" s="1268"/>
      <c r="E90" s="1268"/>
      <c r="F90" s="1268"/>
      <c r="G90" s="1269"/>
    </row>
    <row r="91" spans="1:7" ht="8.25" hidden="1" customHeight="1">
      <c r="A91" s="1267"/>
      <c r="B91" s="1268"/>
      <c r="C91" s="1268"/>
      <c r="D91" s="1268"/>
      <c r="E91" s="1268"/>
      <c r="F91" s="1268"/>
      <c r="G91" s="1269"/>
    </row>
    <row r="92" spans="1:7" ht="8.25" hidden="1" customHeight="1">
      <c r="A92" s="1267"/>
      <c r="B92" s="1268"/>
      <c r="C92" s="1268"/>
      <c r="D92" s="1268"/>
      <c r="E92" s="1268"/>
      <c r="F92" s="1268"/>
      <c r="G92" s="1269"/>
    </row>
    <row r="93" spans="1:7" ht="8.25" hidden="1" customHeight="1">
      <c r="A93" s="1267"/>
      <c r="B93" s="1268"/>
      <c r="C93" s="1268"/>
      <c r="D93" s="1268"/>
      <c r="E93" s="1268"/>
      <c r="F93" s="1268"/>
      <c r="G93" s="1269"/>
    </row>
    <row r="94" spans="1:7" ht="8.4499999999999993" customHeight="1" thickBot="1">
      <c r="A94" s="1270"/>
      <c r="B94" s="1271"/>
      <c r="C94" s="1271"/>
      <c r="D94" s="1271"/>
      <c r="E94" s="1271"/>
      <c r="F94" s="1271"/>
      <c r="G94" s="1272"/>
    </row>
    <row r="95" spans="1:7" ht="8.4499999999999993" customHeight="1">
      <c r="A95" s="1273" t="s">
        <v>146</v>
      </c>
      <c r="B95" s="1274"/>
      <c r="C95" s="1274"/>
      <c r="D95" s="1274"/>
      <c r="E95" s="1274"/>
      <c r="F95" s="1274"/>
      <c r="G95" s="1275"/>
    </row>
    <row r="96" spans="1:7" ht="8.4499999999999993" customHeight="1">
      <c r="A96" s="1276"/>
      <c r="B96" s="1277"/>
      <c r="C96" s="1277"/>
      <c r="D96" s="1277"/>
      <c r="E96" s="1277"/>
      <c r="F96" s="1277"/>
      <c r="G96" s="1278"/>
    </row>
    <row r="97" spans="1:7" ht="8.4499999999999993" customHeight="1">
      <c r="A97" s="1276"/>
      <c r="B97" s="1277"/>
      <c r="C97" s="1277"/>
      <c r="D97" s="1277"/>
      <c r="E97" s="1277"/>
      <c r="F97" s="1277"/>
      <c r="G97" s="1278"/>
    </row>
    <row r="98" spans="1:7" ht="8.4499999999999993" customHeight="1">
      <c r="A98" s="1276"/>
      <c r="B98" s="1277"/>
      <c r="C98" s="1277"/>
      <c r="D98" s="1277"/>
      <c r="E98" s="1277"/>
      <c r="F98" s="1277"/>
      <c r="G98" s="1278"/>
    </row>
    <row r="99" spans="1:7" ht="8.4499999999999993" customHeight="1">
      <c r="A99" s="1276"/>
      <c r="B99" s="1277"/>
      <c r="C99" s="1277"/>
      <c r="D99" s="1277"/>
      <c r="E99" s="1277"/>
      <c r="F99" s="1277"/>
      <c r="G99" s="1278"/>
    </row>
    <row r="100" spans="1:7" ht="64.5" customHeight="1">
      <c r="A100" s="1276"/>
      <c r="B100" s="1277"/>
      <c r="C100" s="1277"/>
      <c r="D100" s="1277"/>
      <c r="E100" s="1277"/>
      <c r="F100" s="1277"/>
      <c r="G100" s="1278"/>
    </row>
    <row r="101" spans="1:7" ht="15" customHeight="1">
      <c r="A101" s="1276"/>
      <c r="B101" s="1277"/>
      <c r="C101" s="1277"/>
      <c r="D101" s="1277"/>
      <c r="E101" s="1277"/>
      <c r="F101" s="1277"/>
      <c r="G101" s="1278"/>
    </row>
    <row r="102" spans="1:7" ht="15" customHeight="1">
      <c r="A102" s="1276"/>
      <c r="B102" s="1277"/>
      <c r="C102" s="1277"/>
      <c r="D102" s="1277"/>
      <c r="E102" s="1277"/>
      <c r="F102" s="1277"/>
      <c r="G102" s="1278"/>
    </row>
    <row r="103" spans="1:7" ht="5.25" customHeight="1">
      <c r="A103" s="1276"/>
      <c r="B103" s="1277"/>
      <c r="C103" s="1277"/>
      <c r="D103" s="1277"/>
      <c r="E103" s="1277"/>
      <c r="F103" s="1277"/>
      <c r="G103" s="1278"/>
    </row>
    <row r="104" spans="1:7" ht="15" hidden="1" customHeight="1">
      <c r="A104" s="1276"/>
      <c r="B104" s="1277"/>
      <c r="C104" s="1277"/>
      <c r="D104" s="1277"/>
      <c r="E104" s="1277"/>
      <c r="F104" s="1277"/>
      <c r="G104" s="1278"/>
    </row>
    <row r="105" spans="1:7" ht="15" hidden="1" customHeight="1">
      <c r="A105" s="1276"/>
      <c r="B105" s="1277"/>
      <c r="C105" s="1277"/>
      <c r="D105" s="1277"/>
      <c r="E105" s="1277"/>
      <c r="F105" s="1277"/>
      <c r="G105" s="1278"/>
    </row>
    <row r="106" spans="1:7" ht="15" hidden="1" customHeight="1">
      <c r="A106" s="1276"/>
      <c r="B106" s="1277"/>
      <c r="C106" s="1277"/>
      <c r="D106" s="1277"/>
      <c r="E106" s="1277"/>
      <c r="F106" s="1277"/>
      <c r="G106" s="1278"/>
    </row>
    <row r="107" spans="1:7" ht="12.75" hidden="1" customHeight="1">
      <c r="A107" s="1276"/>
      <c r="B107" s="1277"/>
      <c r="C107" s="1277"/>
      <c r="D107" s="1277"/>
      <c r="E107" s="1277"/>
      <c r="F107" s="1277"/>
      <c r="G107" s="1278"/>
    </row>
    <row r="108" spans="1:7" ht="15" hidden="1" customHeight="1">
      <c r="A108" s="1276"/>
      <c r="B108" s="1277"/>
      <c r="C108" s="1277"/>
      <c r="D108" s="1277"/>
      <c r="E108" s="1277"/>
      <c r="F108" s="1277"/>
      <c r="G108" s="1278"/>
    </row>
    <row r="109" spans="1:7" ht="15" hidden="1" customHeight="1">
      <c r="A109" s="1276"/>
      <c r="B109" s="1277"/>
      <c r="C109" s="1277"/>
      <c r="D109" s="1277"/>
      <c r="E109" s="1277"/>
      <c r="F109" s="1277"/>
      <c r="G109" s="1278"/>
    </row>
    <row r="110" spans="1:7" ht="15.75" hidden="1" customHeight="1" thickBot="1">
      <c r="A110" s="1279"/>
      <c r="B110" s="1280"/>
      <c r="C110" s="1280"/>
      <c r="D110" s="1280"/>
      <c r="E110" s="1280"/>
      <c r="F110" s="1280"/>
      <c r="G110" s="1281"/>
    </row>
  </sheetData>
  <mergeCells count="224">
    <mergeCell ref="B81:B82"/>
    <mergeCell ref="C81:C82"/>
    <mergeCell ref="D81:D82"/>
    <mergeCell ref="E81:E82"/>
    <mergeCell ref="F81:F82"/>
    <mergeCell ref="G81:G82"/>
    <mergeCell ref="F75:F76"/>
    <mergeCell ref="G75:G76"/>
    <mergeCell ref="B77:B78"/>
    <mergeCell ref="C77:C78"/>
    <mergeCell ref="D77:D78"/>
    <mergeCell ref="E77:E78"/>
    <mergeCell ref="F77:F78"/>
    <mergeCell ref="G77:G78"/>
    <mergeCell ref="B79:B80"/>
    <mergeCell ref="C79:C80"/>
    <mergeCell ref="D79:D80"/>
    <mergeCell ref="E79:E80"/>
    <mergeCell ref="F79:F80"/>
    <mergeCell ref="G79:G80"/>
    <mergeCell ref="A1:G2"/>
    <mergeCell ref="A3:G4"/>
    <mergeCell ref="A5:A6"/>
    <mergeCell ref="B5:B6"/>
    <mergeCell ref="C5:C6"/>
    <mergeCell ref="D5:D6"/>
    <mergeCell ref="E5:E6"/>
    <mergeCell ref="F5:G5"/>
    <mergeCell ref="A7:G8"/>
    <mergeCell ref="A9:A30"/>
    <mergeCell ref="B9:B10"/>
    <mergeCell ref="C9:C10"/>
    <mergeCell ref="D9:D10"/>
    <mergeCell ref="E9:E10"/>
    <mergeCell ref="F9:F10"/>
    <mergeCell ref="G9:G10"/>
    <mergeCell ref="B11:B12"/>
    <mergeCell ref="C11:C12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A31:G32"/>
    <mergeCell ref="A33:A42"/>
    <mergeCell ref="B33:B34"/>
    <mergeCell ref="C33:C34"/>
    <mergeCell ref="D33:D34"/>
    <mergeCell ref="E33:E34"/>
    <mergeCell ref="F33:F34"/>
    <mergeCell ref="G33:G34"/>
    <mergeCell ref="B35:B36"/>
    <mergeCell ref="C35:C36"/>
    <mergeCell ref="D35:D36"/>
    <mergeCell ref="E35:E36"/>
    <mergeCell ref="F35:F36"/>
    <mergeCell ref="G35:G36"/>
    <mergeCell ref="B37:B38"/>
    <mergeCell ref="C37:C38"/>
    <mergeCell ref="D37:D38"/>
    <mergeCell ref="E37:E38"/>
    <mergeCell ref="F37:F38"/>
    <mergeCell ref="G37:G38"/>
    <mergeCell ref="B41:B42"/>
    <mergeCell ref="C41:C42"/>
    <mergeCell ref="D41:D42"/>
    <mergeCell ref="E41:E42"/>
    <mergeCell ref="F41:F42"/>
    <mergeCell ref="G41:G42"/>
    <mergeCell ref="B39:B40"/>
    <mergeCell ref="C39:C40"/>
    <mergeCell ref="D39:D40"/>
    <mergeCell ref="E39:E40"/>
    <mergeCell ref="F39:F40"/>
    <mergeCell ref="G39:G40"/>
    <mergeCell ref="A43:G44"/>
    <mergeCell ref="A45:A56"/>
    <mergeCell ref="B45:B46"/>
    <mergeCell ref="C45:C46"/>
    <mergeCell ref="D45:D46"/>
    <mergeCell ref="E45:E46"/>
    <mergeCell ref="F45:F46"/>
    <mergeCell ref="G45:G46"/>
    <mergeCell ref="B47:B48"/>
    <mergeCell ref="C47:C48"/>
    <mergeCell ref="B51:B52"/>
    <mergeCell ref="C51:C52"/>
    <mergeCell ref="D51:D52"/>
    <mergeCell ref="E51:E52"/>
    <mergeCell ref="F51:F52"/>
    <mergeCell ref="G51:G52"/>
    <mergeCell ref="D47:D48"/>
    <mergeCell ref="E47:E48"/>
    <mergeCell ref="F47:F48"/>
    <mergeCell ref="G47:G48"/>
    <mergeCell ref="B49:B50"/>
    <mergeCell ref="C49:C50"/>
    <mergeCell ref="D49:D50"/>
    <mergeCell ref="E49:E50"/>
    <mergeCell ref="F49:F50"/>
    <mergeCell ref="G49:G50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A57:G58"/>
    <mergeCell ref="A59:A62"/>
    <mergeCell ref="B59:B60"/>
    <mergeCell ref="C59:C60"/>
    <mergeCell ref="D59:D60"/>
    <mergeCell ref="E59:E60"/>
    <mergeCell ref="F59:F60"/>
    <mergeCell ref="G59:G60"/>
    <mergeCell ref="B61:B62"/>
    <mergeCell ref="C61:C62"/>
    <mergeCell ref="F65:F66"/>
    <mergeCell ref="G65:G66"/>
    <mergeCell ref="B67:B68"/>
    <mergeCell ref="C67:C68"/>
    <mergeCell ref="D67:D68"/>
    <mergeCell ref="E67:E68"/>
    <mergeCell ref="F67:F68"/>
    <mergeCell ref="G67:G68"/>
    <mergeCell ref="D61:D62"/>
    <mergeCell ref="E61:E62"/>
    <mergeCell ref="F61:F62"/>
    <mergeCell ref="G61:G62"/>
    <mergeCell ref="A63:G64"/>
    <mergeCell ref="A65:A84"/>
    <mergeCell ref="B65:B66"/>
    <mergeCell ref="C65:C66"/>
    <mergeCell ref="D65:D66"/>
    <mergeCell ref="E65:E66"/>
    <mergeCell ref="B71:B72"/>
    <mergeCell ref="C71:C72"/>
    <mergeCell ref="D71:D72"/>
    <mergeCell ref="E71:E72"/>
    <mergeCell ref="F71:F72"/>
    <mergeCell ref="G71:G72"/>
    <mergeCell ref="B69:B70"/>
    <mergeCell ref="C69:C70"/>
    <mergeCell ref="D69:D70"/>
    <mergeCell ref="E69:E70"/>
    <mergeCell ref="F69:F70"/>
    <mergeCell ref="G69:G70"/>
    <mergeCell ref="A85:G94"/>
    <mergeCell ref="A95:G110"/>
    <mergeCell ref="B83:B84"/>
    <mergeCell ref="C83:C84"/>
    <mergeCell ref="D83:D84"/>
    <mergeCell ref="E83:E84"/>
    <mergeCell ref="F83:F84"/>
    <mergeCell ref="G83:G84"/>
    <mergeCell ref="B73:B74"/>
    <mergeCell ref="C73:C74"/>
    <mergeCell ref="D73:D74"/>
    <mergeCell ref="E73:E74"/>
    <mergeCell ref="F73:F74"/>
    <mergeCell ref="G73:G74"/>
    <mergeCell ref="B75:B76"/>
    <mergeCell ref="C75:C76"/>
    <mergeCell ref="D75:D76"/>
    <mergeCell ref="E75:E76"/>
  </mergeCells>
  <pageMargins left="0.27559055118110237" right="0.23622047244094491" top="0.23622047244094491" bottom="0.19685039370078741" header="0.31496062992125984" footer="0.31496062992125984"/>
  <pageSetup paperSize="9" scale="51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tabColor theme="3" tint="0.59999389629810485"/>
  </sheetPr>
  <dimension ref="A1:F74"/>
  <sheetViews>
    <sheetView view="pageLayout" topLeftCell="A40" zoomScaleNormal="100" workbookViewId="0">
      <selection activeCell="A5" sqref="A5:A6"/>
    </sheetView>
  </sheetViews>
  <sheetFormatPr defaultRowHeight="15"/>
  <cols>
    <col min="1" max="1" width="21.5703125" customWidth="1"/>
    <col min="2" max="2" width="66.28515625" customWidth="1"/>
    <col min="3" max="3" width="15.42578125" customWidth="1"/>
    <col min="4" max="4" width="14.5703125" customWidth="1"/>
    <col min="5" max="5" width="10.28515625" customWidth="1"/>
    <col min="6" max="6" width="17.140625" style="562" customWidth="1"/>
  </cols>
  <sheetData>
    <row r="1" spans="1:6">
      <c r="A1" s="1302" t="s">
        <v>1058</v>
      </c>
      <c r="B1" s="1303"/>
      <c r="C1" s="1303"/>
      <c r="D1" s="1303"/>
      <c r="E1" s="1303"/>
      <c r="F1" s="1304"/>
    </row>
    <row r="2" spans="1:6">
      <c r="A2" s="1305"/>
      <c r="B2" s="1306"/>
      <c r="C2" s="1306"/>
      <c r="D2" s="1306"/>
      <c r="E2" s="1306"/>
      <c r="F2" s="1307"/>
    </row>
    <row r="3" spans="1:6">
      <c r="A3" s="1320" t="s">
        <v>1057</v>
      </c>
      <c r="B3" s="1321"/>
      <c r="C3" s="1321"/>
      <c r="D3" s="1321"/>
      <c r="E3" s="1321"/>
      <c r="F3" s="1322"/>
    </row>
    <row r="4" spans="1:6" ht="21.75" customHeight="1" thickBot="1">
      <c r="A4" s="1323"/>
      <c r="B4" s="1324"/>
      <c r="C4" s="1324"/>
      <c r="D4" s="1324"/>
      <c r="E4" s="1324"/>
      <c r="F4" s="1325"/>
    </row>
    <row r="5" spans="1:6">
      <c r="A5" s="1326" t="s">
        <v>2</v>
      </c>
      <c r="B5" s="1327" t="s">
        <v>3</v>
      </c>
      <c r="C5" s="1326" t="s">
        <v>922</v>
      </c>
      <c r="D5" s="1326" t="s">
        <v>923</v>
      </c>
      <c r="E5" s="1326" t="s">
        <v>1056</v>
      </c>
      <c r="F5" s="1328" t="s">
        <v>1055</v>
      </c>
    </row>
    <row r="6" spans="1:6" ht="23.25" customHeight="1" thickBot="1">
      <c r="A6" s="1309"/>
      <c r="B6" s="1311"/>
      <c r="C6" s="1309"/>
      <c r="D6" s="1309"/>
      <c r="E6" s="1309"/>
      <c r="F6" s="1329"/>
    </row>
    <row r="7" spans="1:6" ht="8.4499999999999993" customHeight="1">
      <c r="A7" s="1314" t="s">
        <v>1054</v>
      </c>
      <c r="B7" s="1315"/>
      <c r="C7" s="1315"/>
      <c r="D7" s="1315"/>
      <c r="E7" s="1315"/>
      <c r="F7" s="1316"/>
    </row>
    <row r="8" spans="1:6" ht="8.4499999999999993" customHeight="1" thickBot="1">
      <c r="A8" s="1317"/>
      <c r="B8" s="1318"/>
      <c r="C8" s="1318"/>
      <c r="D8" s="1318"/>
      <c r="E8" s="1318"/>
      <c r="F8" s="1319"/>
    </row>
    <row r="9" spans="1:6" ht="22.5" customHeight="1">
      <c r="A9" s="667"/>
      <c r="B9" s="66" t="s">
        <v>1053</v>
      </c>
      <c r="C9" s="66" t="s">
        <v>554</v>
      </c>
      <c r="D9" s="66" t="s">
        <v>1052</v>
      </c>
      <c r="E9" s="66">
        <v>1.8</v>
      </c>
      <c r="F9" s="583">
        <v>708</v>
      </c>
    </row>
    <row r="10" spans="1:6" ht="22.5" customHeight="1" thickBot="1">
      <c r="A10" s="1330"/>
      <c r="B10" s="37" t="s">
        <v>1051</v>
      </c>
      <c r="C10" s="37" t="s">
        <v>554</v>
      </c>
      <c r="D10" s="52" t="s">
        <v>1050</v>
      </c>
      <c r="E10" s="37">
        <v>1.5</v>
      </c>
      <c r="F10" s="581">
        <v>648</v>
      </c>
    </row>
    <row r="11" spans="1:6" ht="8.4499999999999993" customHeight="1">
      <c r="A11" s="1314" t="s">
        <v>1049</v>
      </c>
      <c r="B11" s="1315"/>
      <c r="C11" s="1315"/>
      <c r="D11" s="1315"/>
      <c r="E11" s="1315"/>
      <c r="F11" s="1316"/>
    </row>
    <row r="12" spans="1:6" ht="8.4499999999999993" customHeight="1" thickBot="1">
      <c r="A12" s="1317"/>
      <c r="B12" s="1318"/>
      <c r="C12" s="1318"/>
      <c r="D12" s="1318"/>
      <c r="E12" s="1318"/>
      <c r="F12" s="1319"/>
    </row>
    <row r="13" spans="1:6" ht="22.5" customHeight="1">
      <c r="A13" s="667"/>
      <c r="B13" s="66" t="s">
        <v>1048</v>
      </c>
      <c r="C13" s="66" t="s">
        <v>928</v>
      </c>
      <c r="D13" s="66" t="s">
        <v>1047</v>
      </c>
      <c r="E13" s="66">
        <v>1.2</v>
      </c>
      <c r="F13" s="583">
        <v>387</v>
      </c>
    </row>
    <row r="14" spans="1:6" ht="22.5" customHeight="1">
      <c r="A14" s="668"/>
      <c r="B14" s="44" t="s">
        <v>1046</v>
      </c>
      <c r="C14" s="44" t="s">
        <v>928</v>
      </c>
      <c r="D14" s="44" t="s">
        <v>1045</v>
      </c>
      <c r="E14" s="44">
        <v>1.65</v>
      </c>
      <c r="F14" s="572">
        <v>477</v>
      </c>
    </row>
    <row r="15" spans="1:6" ht="22.5" customHeight="1">
      <c r="A15" s="668"/>
      <c r="B15" s="44" t="s">
        <v>1044</v>
      </c>
      <c r="C15" s="44" t="s">
        <v>928</v>
      </c>
      <c r="D15" s="44" t="s">
        <v>1043</v>
      </c>
      <c r="E15" s="44">
        <v>2.1</v>
      </c>
      <c r="F15" s="582">
        <v>552</v>
      </c>
    </row>
    <row r="16" spans="1:6" ht="22.5" customHeight="1">
      <c r="A16" s="668"/>
      <c r="B16" s="44" t="s">
        <v>1042</v>
      </c>
      <c r="C16" s="44" t="s">
        <v>928</v>
      </c>
      <c r="D16" s="44" t="s">
        <v>1041</v>
      </c>
      <c r="E16" s="44">
        <v>2.95</v>
      </c>
      <c r="F16" s="582">
        <v>816</v>
      </c>
    </row>
    <row r="17" spans="1:6" ht="22.5" customHeight="1" thickBot="1">
      <c r="A17" s="1330"/>
      <c r="B17" s="37" t="s">
        <v>1040</v>
      </c>
      <c r="C17" s="37" t="s">
        <v>928</v>
      </c>
      <c r="D17" s="37" t="s">
        <v>1039</v>
      </c>
      <c r="E17" s="37">
        <v>5</v>
      </c>
      <c r="F17" s="581">
        <v>1219</v>
      </c>
    </row>
    <row r="18" spans="1:6" ht="8.4499999999999993" customHeight="1">
      <c r="A18" s="1314" t="s">
        <v>1038</v>
      </c>
      <c r="B18" s="1315"/>
      <c r="C18" s="1315"/>
      <c r="D18" s="1315"/>
      <c r="E18" s="1315"/>
      <c r="F18" s="1316"/>
    </row>
    <row r="19" spans="1:6" ht="8.4499999999999993" customHeight="1" thickBot="1">
      <c r="A19" s="1317"/>
      <c r="B19" s="1318"/>
      <c r="C19" s="1318"/>
      <c r="D19" s="1318"/>
      <c r="E19" s="1318"/>
      <c r="F19" s="1319"/>
    </row>
    <row r="20" spans="1:6" ht="22.5" customHeight="1">
      <c r="A20" s="667"/>
      <c r="B20" s="66" t="s">
        <v>1037</v>
      </c>
      <c r="C20" s="66" t="s">
        <v>928</v>
      </c>
      <c r="D20" s="66" t="s">
        <v>1036</v>
      </c>
      <c r="E20" s="66">
        <v>3</v>
      </c>
      <c r="F20" s="583">
        <v>1556</v>
      </c>
    </row>
    <row r="21" spans="1:6" ht="22.5" customHeight="1">
      <c r="A21" s="668"/>
      <c r="B21" s="44" t="s">
        <v>1035</v>
      </c>
      <c r="C21" s="44" t="s">
        <v>928</v>
      </c>
      <c r="D21" s="44" t="s">
        <v>1034</v>
      </c>
      <c r="E21" s="44">
        <v>8</v>
      </c>
      <c r="F21" s="582">
        <v>2496</v>
      </c>
    </row>
    <row r="22" spans="1:6" ht="22.5" customHeight="1" thickBot="1">
      <c r="A22" s="1330"/>
      <c r="B22" s="37" t="s">
        <v>1033</v>
      </c>
      <c r="C22" s="37" t="s">
        <v>928</v>
      </c>
      <c r="D22" s="37" t="s">
        <v>1032</v>
      </c>
      <c r="E22" s="37">
        <v>10</v>
      </c>
      <c r="F22" s="581">
        <v>5100</v>
      </c>
    </row>
    <row r="23" spans="1:6" ht="8.4499999999999993" customHeight="1">
      <c r="A23" s="1314" t="s">
        <v>1031</v>
      </c>
      <c r="B23" s="1315"/>
      <c r="C23" s="1315"/>
      <c r="D23" s="1315"/>
      <c r="E23" s="1315"/>
      <c r="F23" s="1316"/>
    </row>
    <row r="24" spans="1:6" ht="8.4499999999999993" customHeight="1" thickBot="1">
      <c r="A24" s="1317"/>
      <c r="B24" s="1318"/>
      <c r="C24" s="1318"/>
      <c r="D24" s="1318"/>
      <c r="E24" s="1318"/>
      <c r="F24" s="1319"/>
    </row>
    <row r="25" spans="1:6" ht="22.5" customHeight="1">
      <c r="A25" s="667"/>
      <c r="B25" s="66" t="s">
        <v>1030</v>
      </c>
      <c r="C25" s="66" t="s">
        <v>554</v>
      </c>
      <c r="D25" s="66" t="s">
        <v>1029</v>
      </c>
      <c r="E25" s="66">
        <v>1.6</v>
      </c>
      <c r="F25" s="583">
        <v>456</v>
      </c>
    </row>
    <row r="26" spans="1:6" ht="22.5" customHeight="1">
      <c r="A26" s="668"/>
      <c r="B26" s="44" t="s">
        <v>1028</v>
      </c>
      <c r="C26" s="44" t="s">
        <v>554</v>
      </c>
      <c r="D26" s="44" t="s">
        <v>1027</v>
      </c>
      <c r="E26" s="44">
        <v>2.6</v>
      </c>
      <c r="F26" s="582">
        <v>816</v>
      </c>
    </row>
    <row r="27" spans="1:6" ht="22.5" customHeight="1" thickBot="1">
      <c r="A27" s="1330"/>
      <c r="B27" s="37" t="s">
        <v>1026</v>
      </c>
      <c r="C27" s="37" t="s">
        <v>554</v>
      </c>
      <c r="D27" s="37" t="s">
        <v>1025</v>
      </c>
      <c r="E27" s="37">
        <v>3.5</v>
      </c>
      <c r="F27" s="581">
        <v>1080</v>
      </c>
    </row>
    <row r="28" spans="1:6" ht="8.4499999999999993" customHeight="1">
      <c r="A28" s="1314" t="s">
        <v>1024</v>
      </c>
      <c r="B28" s="1315"/>
      <c r="C28" s="1315"/>
      <c r="D28" s="1315"/>
      <c r="E28" s="1315"/>
      <c r="F28" s="1316"/>
    </row>
    <row r="29" spans="1:6" ht="8.4499999999999993" customHeight="1" thickBot="1">
      <c r="A29" s="1317"/>
      <c r="B29" s="1318"/>
      <c r="C29" s="1318"/>
      <c r="D29" s="1318"/>
      <c r="E29" s="1318"/>
      <c r="F29" s="1319"/>
    </row>
    <row r="30" spans="1:6" ht="27.75" customHeight="1">
      <c r="A30" s="1334"/>
      <c r="B30" s="66" t="s">
        <v>1023</v>
      </c>
      <c r="C30" s="66" t="s">
        <v>1022</v>
      </c>
      <c r="D30" s="66" t="s">
        <v>1021</v>
      </c>
      <c r="E30" s="66">
        <v>2.9</v>
      </c>
      <c r="F30" s="583">
        <v>593</v>
      </c>
    </row>
    <row r="31" spans="1:6" ht="22.5" customHeight="1">
      <c r="A31" s="1335"/>
      <c r="B31" s="66" t="s">
        <v>1020</v>
      </c>
      <c r="C31" s="66" t="s">
        <v>928</v>
      </c>
      <c r="D31" s="66" t="s">
        <v>1013</v>
      </c>
      <c r="E31" s="66">
        <v>2.9</v>
      </c>
      <c r="F31" s="583">
        <v>513</v>
      </c>
    </row>
    <row r="32" spans="1:6" ht="22.5" customHeight="1">
      <c r="A32" s="1335"/>
      <c r="B32" s="44" t="s">
        <v>1020</v>
      </c>
      <c r="C32" s="44" t="s">
        <v>928</v>
      </c>
      <c r="D32" s="44" t="s">
        <v>1019</v>
      </c>
      <c r="E32" s="44">
        <v>2.9</v>
      </c>
      <c r="F32" s="582">
        <v>430</v>
      </c>
    </row>
    <row r="33" spans="1:6" ht="22.5" customHeight="1">
      <c r="A33" s="1335"/>
      <c r="B33" s="44" t="s">
        <v>1018</v>
      </c>
      <c r="C33" s="44" t="s">
        <v>928</v>
      </c>
      <c r="D33" s="44" t="s">
        <v>1011</v>
      </c>
      <c r="E33" s="44">
        <v>4.4000000000000004</v>
      </c>
      <c r="F33" s="582">
        <v>971</v>
      </c>
    </row>
    <row r="34" spans="1:6" ht="22.5" customHeight="1" thickBot="1">
      <c r="A34" s="1336"/>
      <c r="B34" s="37" t="s">
        <v>1017</v>
      </c>
      <c r="C34" s="37" t="s">
        <v>928</v>
      </c>
      <c r="D34" s="37" t="s">
        <v>1016</v>
      </c>
      <c r="E34" s="37">
        <v>5.8</v>
      </c>
      <c r="F34" s="581">
        <v>1173</v>
      </c>
    </row>
    <row r="35" spans="1:6" ht="8.4499999999999993" customHeight="1">
      <c r="A35" s="1314" t="s">
        <v>1015</v>
      </c>
      <c r="B35" s="1315"/>
      <c r="C35" s="1315"/>
      <c r="D35" s="1315"/>
      <c r="E35" s="1315"/>
      <c r="F35" s="1316"/>
    </row>
    <row r="36" spans="1:6" ht="8.4499999999999993" customHeight="1" thickBot="1">
      <c r="A36" s="1317"/>
      <c r="B36" s="1318"/>
      <c r="C36" s="1318"/>
      <c r="D36" s="1318"/>
      <c r="E36" s="1318"/>
      <c r="F36" s="1319"/>
    </row>
    <row r="37" spans="1:6" ht="22.5" customHeight="1">
      <c r="A37" s="1331"/>
      <c r="B37" s="576" t="s">
        <v>1014</v>
      </c>
      <c r="C37" s="66" t="s">
        <v>928</v>
      </c>
      <c r="D37" s="576" t="s">
        <v>1013</v>
      </c>
      <c r="E37" s="576">
        <v>2.6</v>
      </c>
      <c r="F37" s="580">
        <v>523</v>
      </c>
    </row>
    <row r="38" spans="1:6" ht="22.5" customHeight="1">
      <c r="A38" s="1332"/>
      <c r="B38" s="573" t="s">
        <v>1012</v>
      </c>
      <c r="C38" s="44" t="s">
        <v>928</v>
      </c>
      <c r="D38" s="573" t="s">
        <v>1011</v>
      </c>
      <c r="E38" s="573">
        <v>4.4000000000000004</v>
      </c>
      <c r="F38" s="579">
        <v>940</v>
      </c>
    </row>
    <row r="39" spans="1:6" ht="22.5" customHeight="1" thickBot="1">
      <c r="A39" s="1333"/>
      <c r="B39" s="570" t="s">
        <v>1010</v>
      </c>
      <c r="C39" s="37" t="s">
        <v>928</v>
      </c>
      <c r="D39" s="570" t="s">
        <v>1009</v>
      </c>
      <c r="E39" s="570">
        <v>5.8</v>
      </c>
      <c r="F39" s="578">
        <v>1147</v>
      </c>
    </row>
    <row r="40" spans="1:6" ht="8.4499999999999993" customHeight="1">
      <c r="A40" s="1314" t="s">
        <v>1008</v>
      </c>
      <c r="B40" s="1315"/>
      <c r="C40" s="1315"/>
      <c r="D40" s="1315"/>
      <c r="E40" s="1315"/>
      <c r="F40" s="1316"/>
    </row>
    <row r="41" spans="1:6" ht="8.4499999999999993" customHeight="1" thickBot="1">
      <c r="A41" s="1317"/>
      <c r="B41" s="1318"/>
      <c r="C41" s="1318"/>
      <c r="D41" s="1318"/>
      <c r="E41" s="1318"/>
      <c r="F41" s="1319"/>
    </row>
    <row r="42" spans="1:6" ht="22.5" customHeight="1">
      <c r="A42" s="1331"/>
      <c r="B42" s="576" t="s">
        <v>1007</v>
      </c>
      <c r="C42" s="83"/>
      <c r="D42" s="576" t="s">
        <v>1006</v>
      </c>
      <c r="E42" s="576">
        <v>0.04</v>
      </c>
      <c r="F42" s="575">
        <v>45</v>
      </c>
    </row>
    <row r="43" spans="1:6" ht="22.5" customHeight="1">
      <c r="A43" s="1332"/>
      <c r="B43" s="573" t="s">
        <v>1005</v>
      </c>
      <c r="C43" s="18"/>
      <c r="D43" s="573" t="s">
        <v>1004</v>
      </c>
      <c r="E43" s="573">
        <v>7.0000000000000007E-2</v>
      </c>
      <c r="F43" s="572">
        <v>82</v>
      </c>
    </row>
    <row r="44" spans="1:6" ht="22.5" customHeight="1" thickBot="1">
      <c r="A44" s="1333"/>
      <c r="B44" s="570" t="s">
        <v>1003</v>
      </c>
      <c r="C44" s="22"/>
      <c r="D44" s="570" t="s">
        <v>1002</v>
      </c>
      <c r="E44" s="570">
        <v>0.22</v>
      </c>
      <c r="F44" s="569">
        <v>134</v>
      </c>
    </row>
    <row r="45" spans="1:6" ht="8.4499999999999993" customHeight="1">
      <c r="A45" s="1314" t="s">
        <v>1001</v>
      </c>
      <c r="B45" s="1315"/>
      <c r="C45" s="1315"/>
      <c r="D45" s="1315"/>
      <c r="E45" s="1315"/>
      <c r="F45" s="1316"/>
    </row>
    <row r="46" spans="1:6" ht="8.4499999999999993" customHeight="1" thickBot="1">
      <c r="A46" s="1317"/>
      <c r="B46" s="1318"/>
      <c r="C46" s="1318"/>
      <c r="D46" s="1318"/>
      <c r="E46" s="1318"/>
      <c r="F46" s="1319"/>
    </row>
    <row r="47" spans="1:6" ht="22.5" customHeight="1">
      <c r="A47" s="1331"/>
      <c r="B47" s="576" t="s">
        <v>1000</v>
      </c>
      <c r="C47" s="83"/>
      <c r="D47" s="83"/>
      <c r="E47" s="576">
        <v>0.04</v>
      </c>
      <c r="F47" s="575">
        <v>64</v>
      </c>
    </row>
    <row r="48" spans="1:6" ht="22.5" customHeight="1">
      <c r="A48" s="1332"/>
      <c r="B48" s="573" t="s">
        <v>999</v>
      </c>
      <c r="C48" s="18"/>
      <c r="D48" s="18"/>
      <c r="E48" s="573">
        <v>7.0000000000000007E-2</v>
      </c>
      <c r="F48" s="572">
        <v>81</v>
      </c>
    </row>
    <row r="49" spans="1:6" ht="22.5" customHeight="1">
      <c r="A49" s="1332"/>
      <c r="B49" s="574" t="s">
        <v>998</v>
      </c>
      <c r="C49" s="18"/>
      <c r="D49" s="18"/>
      <c r="E49" s="573">
        <v>0.08</v>
      </c>
      <c r="F49" s="572">
        <v>120</v>
      </c>
    </row>
    <row r="50" spans="1:6" ht="22.5" customHeight="1">
      <c r="A50" s="1332"/>
      <c r="B50" s="574" t="s">
        <v>997</v>
      </c>
      <c r="C50" s="18"/>
      <c r="D50" s="18"/>
      <c r="E50" s="573">
        <v>0.08</v>
      </c>
      <c r="F50" s="572">
        <v>120</v>
      </c>
    </row>
    <row r="51" spans="1:6" ht="22.5" customHeight="1">
      <c r="A51" s="1332"/>
      <c r="B51" s="574" t="s">
        <v>996</v>
      </c>
      <c r="C51" s="18"/>
      <c r="D51" s="18"/>
      <c r="E51" s="573">
        <v>0.15</v>
      </c>
      <c r="F51" s="572">
        <v>192</v>
      </c>
    </row>
    <row r="52" spans="1:6" ht="22.5" customHeight="1" thickBot="1">
      <c r="A52" s="1333"/>
      <c r="B52" s="571" t="s">
        <v>996</v>
      </c>
      <c r="C52" s="22"/>
      <c r="D52" s="22"/>
      <c r="E52" s="570">
        <v>0.15</v>
      </c>
      <c r="F52" s="569">
        <v>192</v>
      </c>
    </row>
    <row r="53" spans="1:6" ht="8.4499999999999993" customHeight="1">
      <c r="A53" s="1314" t="s">
        <v>995</v>
      </c>
      <c r="B53" s="1315"/>
      <c r="C53" s="1315"/>
      <c r="D53" s="1315"/>
      <c r="E53" s="1315"/>
      <c r="F53" s="1316"/>
    </row>
    <row r="54" spans="1:6" ht="8.4499999999999993" customHeight="1" thickBot="1">
      <c r="A54" s="1317"/>
      <c r="B54" s="1318"/>
      <c r="C54" s="1318"/>
      <c r="D54" s="1318"/>
      <c r="E54" s="1318"/>
      <c r="F54" s="1319"/>
    </row>
    <row r="55" spans="1:6" ht="22.5" customHeight="1">
      <c r="A55" s="1331"/>
      <c r="B55" s="577" t="s">
        <v>994</v>
      </c>
      <c r="C55" s="83"/>
      <c r="D55" s="83"/>
      <c r="E55" s="576">
        <v>0.05</v>
      </c>
      <c r="F55" s="575">
        <v>123</v>
      </c>
    </row>
    <row r="56" spans="1:6" ht="22.5" customHeight="1">
      <c r="A56" s="1332"/>
      <c r="B56" s="574" t="s">
        <v>993</v>
      </c>
      <c r="C56" s="18"/>
      <c r="D56" s="18"/>
      <c r="E56" s="573">
        <v>0.04</v>
      </c>
      <c r="F56" s="572">
        <v>81</v>
      </c>
    </row>
    <row r="57" spans="1:6" ht="22.5" customHeight="1" thickBot="1">
      <c r="A57" s="1333"/>
      <c r="B57" s="571" t="s">
        <v>992</v>
      </c>
      <c r="C57" s="22"/>
      <c r="D57" s="22"/>
      <c r="E57" s="570">
        <v>0.1</v>
      </c>
      <c r="F57" s="569">
        <v>192</v>
      </c>
    </row>
    <row r="58" spans="1:6" ht="8.4499999999999993" customHeight="1">
      <c r="A58" s="1314" t="s">
        <v>991</v>
      </c>
      <c r="B58" s="1315"/>
      <c r="C58" s="1315"/>
      <c r="D58" s="1315"/>
      <c r="E58" s="1315"/>
      <c r="F58" s="1316"/>
    </row>
    <row r="59" spans="1:6" ht="8.4499999999999993" customHeight="1" thickBot="1">
      <c r="A59" s="1317"/>
      <c r="B59" s="1318"/>
      <c r="C59" s="1318"/>
      <c r="D59" s="1318"/>
      <c r="E59" s="1318"/>
      <c r="F59" s="1319"/>
    </row>
    <row r="60" spans="1:6" ht="15" customHeight="1">
      <c r="A60" s="565"/>
      <c r="B60" s="568" t="s">
        <v>990</v>
      </c>
      <c r="C60" s="567"/>
      <c r="D60" s="567"/>
      <c r="E60" s="567"/>
      <c r="F60" s="566">
        <v>247</v>
      </c>
    </row>
    <row r="61" spans="1:6" ht="15" customHeight="1">
      <c r="A61" s="565"/>
      <c r="B61" s="185"/>
      <c r="C61" s="185"/>
      <c r="D61" s="185"/>
      <c r="E61" s="185"/>
      <c r="F61" s="563"/>
    </row>
    <row r="62" spans="1:6" ht="15" customHeight="1">
      <c r="A62" s="565"/>
      <c r="B62" s="185"/>
      <c r="C62" s="185"/>
      <c r="D62" s="185"/>
      <c r="E62" s="185"/>
      <c r="F62" s="563"/>
    </row>
    <row r="63" spans="1:6" ht="15" customHeight="1">
      <c r="A63" s="565"/>
      <c r="B63" s="185"/>
      <c r="C63" s="185"/>
      <c r="D63" s="185"/>
      <c r="E63" s="185"/>
      <c r="F63" s="563"/>
    </row>
    <row r="64" spans="1:6">
      <c r="A64" s="565"/>
      <c r="B64" s="185"/>
      <c r="C64" s="185"/>
      <c r="D64" s="185"/>
      <c r="E64" s="185"/>
      <c r="F64" s="563"/>
    </row>
    <row r="65" spans="1:6" ht="15.75" thickBot="1">
      <c r="A65" s="564"/>
      <c r="B65" s="185"/>
      <c r="C65" s="185"/>
      <c r="D65" s="185"/>
      <c r="E65" s="185"/>
      <c r="F65" s="563"/>
    </row>
    <row r="66" spans="1:6" ht="15" customHeight="1">
      <c r="A66" s="1337" t="s">
        <v>146</v>
      </c>
      <c r="B66" s="1338"/>
      <c r="C66" s="1338"/>
      <c r="D66" s="1338"/>
      <c r="E66" s="1338"/>
      <c r="F66" s="1339"/>
    </row>
    <row r="67" spans="1:6" ht="15" customHeight="1">
      <c r="A67" s="1340"/>
      <c r="B67" s="1341"/>
      <c r="C67" s="1341"/>
      <c r="D67" s="1341"/>
      <c r="E67" s="1341"/>
      <c r="F67" s="1342"/>
    </row>
    <row r="68" spans="1:6" ht="15" customHeight="1">
      <c r="A68" s="1340"/>
      <c r="B68" s="1341"/>
      <c r="C68" s="1341"/>
      <c r="D68" s="1341"/>
      <c r="E68" s="1341"/>
      <c r="F68" s="1342"/>
    </row>
    <row r="69" spans="1:6" ht="15" customHeight="1">
      <c r="A69" s="1340"/>
      <c r="B69" s="1341"/>
      <c r="C69" s="1341"/>
      <c r="D69" s="1341"/>
      <c r="E69" s="1341"/>
      <c r="F69" s="1342"/>
    </row>
    <row r="70" spans="1:6" ht="15" customHeight="1">
      <c r="A70" s="1340"/>
      <c r="B70" s="1341"/>
      <c r="C70" s="1341"/>
      <c r="D70" s="1341"/>
      <c r="E70" s="1341"/>
      <c r="F70" s="1342"/>
    </row>
    <row r="71" spans="1:6" ht="15" customHeight="1">
      <c r="A71" s="1340"/>
      <c r="B71" s="1341"/>
      <c r="C71" s="1341"/>
      <c r="D71" s="1341"/>
      <c r="E71" s="1341"/>
      <c r="F71" s="1342"/>
    </row>
    <row r="72" spans="1:6" ht="15.75" customHeight="1">
      <c r="A72" s="1340"/>
      <c r="B72" s="1341"/>
      <c r="C72" s="1341"/>
      <c r="D72" s="1341"/>
      <c r="E72" s="1341"/>
      <c r="F72" s="1342"/>
    </row>
    <row r="73" spans="1:6" ht="0.75" customHeight="1">
      <c r="A73" s="1340"/>
      <c r="B73" s="1341"/>
      <c r="C73" s="1341"/>
      <c r="D73" s="1341"/>
      <c r="E73" s="1341"/>
      <c r="F73" s="1342"/>
    </row>
    <row r="74" spans="1:6" ht="15.75" hidden="1" thickBot="1">
      <c r="A74" s="1343"/>
      <c r="B74" s="1344"/>
      <c r="C74" s="1344"/>
      <c r="D74" s="1344"/>
      <c r="E74" s="1344"/>
      <c r="F74" s="1345"/>
    </row>
  </sheetData>
  <mergeCells count="28">
    <mergeCell ref="A66:F74"/>
    <mergeCell ref="A58:F59"/>
    <mergeCell ref="A40:F41"/>
    <mergeCell ref="A45:F46"/>
    <mergeCell ref="A53:F54"/>
    <mergeCell ref="A47:A52"/>
    <mergeCell ref="A55:A57"/>
    <mergeCell ref="A9:A10"/>
    <mergeCell ref="A13:A17"/>
    <mergeCell ref="A20:A22"/>
    <mergeCell ref="A25:A27"/>
    <mergeCell ref="A42:A44"/>
    <mergeCell ref="A11:F12"/>
    <mergeCell ref="A18:F19"/>
    <mergeCell ref="A23:F24"/>
    <mergeCell ref="A28:F29"/>
    <mergeCell ref="A37:A39"/>
    <mergeCell ref="A35:F36"/>
    <mergeCell ref="A30:A34"/>
    <mergeCell ref="A7:F8"/>
    <mergeCell ref="A1:F2"/>
    <mergeCell ref="A3:F4"/>
    <mergeCell ref="A5:A6"/>
    <mergeCell ref="B5:B6"/>
    <mergeCell ref="C5:C6"/>
    <mergeCell ref="D5:D6"/>
    <mergeCell ref="E5:E6"/>
    <mergeCell ref="F5:F6"/>
  </mergeCells>
  <pageMargins left="0.26208333333333333" right="0.24791666666666667" top="0.22666666666666666" bottom="0.18416666666666667" header="0.3" footer="0.3"/>
  <pageSetup paperSize="9" scale="68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70"/>
  <sheetViews>
    <sheetView view="pageLayout" topLeftCell="A40" zoomScale="70" zoomScaleNormal="55" zoomScaleSheetLayoutView="70" workbookViewId="0">
      <selection activeCell="E55" sqref="E55:F55"/>
    </sheetView>
  </sheetViews>
  <sheetFormatPr defaultRowHeight="15"/>
  <cols>
    <col min="1" max="1" width="23.140625" customWidth="1"/>
    <col min="2" max="2" width="69.28515625" customWidth="1"/>
    <col min="3" max="3" width="13.85546875" customWidth="1"/>
    <col min="4" max="4" width="11.7109375" customWidth="1"/>
    <col min="5" max="5" width="15" customWidth="1"/>
    <col min="6" max="6" width="17.7109375" customWidth="1"/>
    <col min="7" max="7" width="7" style="541" customWidth="1"/>
    <col min="8" max="8" width="18.85546875" style="541" customWidth="1"/>
    <col min="9" max="9" width="75.5703125" customWidth="1"/>
  </cols>
  <sheetData>
    <row r="1" spans="1:8" ht="15" customHeight="1">
      <c r="A1" s="655" t="s">
        <v>0</v>
      </c>
      <c r="B1" s="656"/>
      <c r="C1" s="656"/>
      <c r="D1" s="656"/>
      <c r="E1" s="656"/>
      <c r="F1" s="656"/>
      <c r="G1" s="656"/>
      <c r="H1" s="657"/>
    </row>
    <row r="2" spans="1:8" ht="15" customHeight="1">
      <c r="A2" s="658"/>
      <c r="B2" s="659"/>
      <c r="C2" s="659"/>
      <c r="D2" s="659"/>
      <c r="E2" s="659"/>
      <c r="F2" s="659"/>
      <c r="G2" s="659"/>
      <c r="H2" s="660"/>
    </row>
    <row r="3" spans="1:8" ht="15" customHeight="1">
      <c r="A3" s="1026" t="s">
        <v>777</v>
      </c>
      <c r="B3" s="1027"/>
      <c r="C3" s="1027"/>
      <c r="D3" s="1027"/>
      <c r="E3" s="1027"/>
      <c r="F3" s="1027"/>
      <c r="G3" s="1027"/>
      <c r="H3" s="1028"/>
    </row>
    <row r="4" spans="1:8" ht="15.75" customHeight="1" thickBot="1">
      <c r="A4" s="1026"/>
      <c r="B4" s="1027"/>
      <c r="C4" s="1027"/>
      <c r="D4" s="1027"/>
      <c r="E4" s="1027"/>
      <c r="F4" s="1027"/>
      <c r="G4" s="1027"/>
      <c r="H4" s="1028"/>
    </row>
    <row r="5" spans="1:8" ht="51" customHeight="1" thickBot="1">
      <c r="A5" s="507" t="s">
        <v>2</v>
      </c>
      <c r="B5" s="2" t="s">
        <v>3</v>
      </c>
      <c r="C5" s="507" t="s">
        <v>778</v>
      </c>
      <c r="D5" s="507" t="s">
        <v>779</v>
      </c>
      <c r="E5" s="507" t="s">
        <v>780</v>
      </c>
      <c r="F5" s="507" t="s">
        <v>781</v>
      </c>
      <c r="G5" s="1361" t="s">
        <v>782</v>
      </c>
      <c r="H5" s="1362"/>
    </row>
    <row r="6" spans="1:8" ht="16.5" customHeight="1" thickBot="1">
      <c r="A6" s="1376"/>
      <c r="B6" s="760" t="s">
        <v>783</v>
      </c>
      <c r="C6" s="761"/>
      <c r="D6" s="761"/>
      <c r="E6" s="761"/>
      <c r="F6" s="761"/>
      <c r="G6" s="761"/>
      <c r="H6" s="762"/>
    </row>
    <row r="7" spans="1:8" ht="19.5" customHeight="1">
      <c r="A7" s="1377"/>
      <c r="B7" s="508" t="s">
        <v>784</v>
      </c>
      <c r="C7" s="509" t="s">
        <v>785</v>
      </c>
      <c r="D7" s="510">
        <v>1.9</v>
      </c>
      <c r="E7" s="511">
        <v>96</v>
      </c>
      <c r="F7" s="512">
        <v>87.84</v>
      </c>
      <c r="G7" s="690" t="s">
        <v>786</v>
      </c>
      <c r="H7" s="1374"/>
    </row>
    <row r="8" spans="1:8" ht="19.7" customHeight="1">
      <c r="A8" s="1377"/>
      <c r="B8" s="513" t="s">
        <v>787</v>
      </c>
      <c r="C8" s="514" t="s">
        <v>788</v>
      </c>
      <c r="D8" s="515">
        <v>0.95</v>
      </c>
      <c r="E8" s="516">
        <v>67</v>
      </c>
      <c r="F8" s="517">
        <v>61.305</v>
      </c>
      <c r="G8" s="692" t="s">
        <v>789</v>
      </c>
      <c r="H8" s="1367"/>
    </row>
    <row r="9" spans="1:8" ht="19.7" customHeight="1">
      <c r="A9" s="1377"/>
      <c r="B9" s="518" t="s">
        <v>790</v>
      </c>
      <c r="C9" s="519" t="s">
        <v>791</v>
      </c>
      <c r="D9" s="44">
        <v>1.25</v>
      </c>
      <c r="E9" s="516">
        <v>122</v>
      </c>
      <c r="F9" s="517">
        <v>111.63</v>
      </c>
      <c r="G9" s="692" t="s">
        <v>792</v>
      </c>
      <c r="H9" s="1367"/>
    </row>
    <row r="10" spans="1:8" ht="19.7" customHeight="1">
      <c r="A10" s="1377"/>
      <c r="B10" s="518" t="s">
        <v>790</v>
      </c>
      <c r="C10" s="519" t="s">
        <v>793</v>
      </c>
      <c r="D10" s="44" t="s">
        <v>9</v>
      </c>
      <c r="E10" s="516">
        <v>104</v>
      </c>
      <c r="F10" s="517">
        <v>95.16</v>
      </c>
      <c r="G10" s="692" t="s">
        <v>794</v>
      </c>
      <c r="H10" s="1367"/>
    </row>
    <row r="11" spans="1:8" ht="19.7" customHeight="1">
      <c r="A11" s="1377"/>
      <c r="B11" s="518" t="s">
        <v>795</v>
      </c>
      <c r="C11" s="519" t="s">
        <v>793</v>
      </c>
      <c r="D11" s="44" t="s">
        <v>9</v>
      </c>
      <c r="E11" s="516">
        <v>68</v>
      </c>
      <c r="F11" s="517">
        <v>62.22</v>
      </c>
      <c r="G11" s="692" t="s">
        <v>796</v>
      </c>
      <c r="H11" s="1367"/>
    </row>
    <row r="12" spans="1:8" ht="19.7" customHeight="1">
      <c r="A12" s="1377"/>
      <c r="B12" s="518" t="s">
        <v>797</v>
      </c>
      <c r="C12" s="519" t="s">
        <v>793</v>
      </c>
      <c r="D12" s="44">
        <v>1.4</v>
      </c>
      <c r="E12" s="516">
        <v>68</v>
      </c>
      <c r="F12" s="517">
        <v>62.22</v>
      </c>
      <c r="G12" s="692" t="s">
        <v>798</v>
      </c>
      <c r="H12" s="1367"/>
    </row>
    <row r="13" spans="1:8" ht="19.7" customHeight="1">
      <c r="A13" s="1377"/>
      <c r="B13" s="518" t="s">
        <v>790</v>
      </c>
      <c r="C13" s="519" t="s">
        <v>793</v>
      </c>
      <c r="D13" s="44">
        <v>1.5</v>
      </c>
      <c r="E13" s="516">
        <v>176</v>
      </c>
      <c r="F13" s="517">
        <v>161.04</v>
      </c>
      <c r="G13" s="692" t="s">
        <v>799</v>
      </c>
      <c r="H13" s="1367"/>
    </row>
    <row r="14" spans="1:8" ht="19.7" customHeight="1">
      <c r="A14" s="1377"/>
      <c r="B14" s="518" t="s">
        <v>800</v>
      </c>
      <c r="C14" s="519" t="s">
        <v>801</v>
      </c>
      <c r="D14" s="44">
        <v>1.5</v>
      </c>
      <c r="E14" s="516">
        <v>95</v>
      </c>
      <c r="F14" s="517">
        <v>86.924999999999997</v>
      </c>
      <c r="G14" s="692" t="s">
        <v>802</v>
      </c>
      <c r="H14" s="1367"/>
    </row>
    <row r="15" spans="1:8" ht="19.7" customHeight="1">
      <c r="A15" s="1377"/>
      <c r="B15" s="513" t="s">
        <v>803</v>
      </c>
      <c r="C15" s="514" t="s">
        <v>801</v>
      </c>
      <c r="D15" s="515">
        <v>1.9</v>
      </c>
      <c r="E15" s="516">
        <v>214</v>
      </c>
      <c r="F15" s="517">
        <v>195.81</v>
      </c>
      <c r="G15" s="692" t="s">
        <v>804</v>
      </c>
      <c r="H15" s="1367"/>
    </row>
    <row r="16" spans="1:8" ht="19.7" customHeight="1">
      <c r="A16" s="1377"/>
      <c r="B16" s="513" t="s">
        <v>805</v>
      </c>
      <c r="C16" s="514" t="s">
        <v>801</v>
      </c>
      <c r="D16" s="515">
        <v>1.9</v>
      </c>
      <c r="E16" s="516">
        <v>214</v>
      </c>
      <c r="F16" s="517">
        <v>195.81</v>
      </c>
      <c r="G16" s="692" t="s">
        <v>806</v>
      </c>
      <c r="H16" s="1367"/>
    </row>
    <row r="17" spans="1:8" ht="19.7" customHeight="1">
      <c r="A17" s="1377"/>
      <c r="B17" s="513" t="s">
        <v>807</v>
      </c>
      <c r="C17" s="514" t="s">
        <v>801</v>
      </c>
      <c r="D17" s="515">
        <v>1.9</v>
      </c>
      <c r="E17" s="516">
        <v>214</v>
      </c>
      <c r="F17" s="517">
        <v>195.81</v>
      </c>
      <c r="G17" s="692" t="s">
        <v>808</v>
      </c>
      <c r="H17" s="1367"/>
    </row>
    <row r="18" spans="1:8" ht="19.7" customHeight="1">
      <c r="A18" s="1377"/>
      <c r="B18" s="518" t="s">
        <v>809</v>
      </c>
      <c r="C18" s="519" t="s">
        <v>810</v>
      </c>
      <c r="D18" s="44">
        <v>1.5</v>
      </c>
      <c r="E18" s="516">
        <v>203</v>
      </c>
      <c r="F18" s="517">
        <v>185.745</v>
      </c>
      <c r="G18" s="692" t="s">
        <v>811</v>
      </c>
      <c r="H18" s="1367"/>
    </row>
    <row r="19" spans="1:8" ht="19.7" customHeight="1">
      <c r="A19" s="1377"/>
      <c r="B19" s="518" t="s">
        <v>812</v>
      </c>
      <c r="C19" s="519" t="s">
        <v>810</v>
      </c>
      <c r="D19" s="44">
        <v>1.5</v>
      </c>
      <c r="E19" s="520">
        <v>149</v>
      </c>
      <c r="F19" s="517">
        <v>136.33500000000001</v>
      </c>
      <c r="G19" s="692" t="s">
        <v>813</v>
      </c>
      <c r="H19" s="1367"/>
    </row>
    <row r="20" spans="1:8" ht="19.7" customHeight="1">
      <c r="A20" s="1377"/>
      <c r="B20" s="513" t="s">
        <v>814</v>
      </c>
      <c r="C20" s="514" t="s">
        <v>815</v>
      </c>
      <c r="D20" s="515">
        <v>0.95</v>
      </c>
      <c r="E20" s="516">
        <v>91</v>
      </c>
      <c r="F20" s="517">
        <v>83.265000000000001</v>
      </c>
      <c r="G20" s="692" t="s">
        <v>816</v>
      </c>
      <c r="H20" s="1367"/>
    </row>
    <row r="21" spans="1:8" ht="19.7" customHeight="1">
      <c r="A21" s="1377"/>
      <c r="B21" s="518" t="s">
        <v>817</v>
      </c>
      <c r="C21" s="519" t="s">
        <v>815</v>
      </c>
      <c r="D21" s="44">
        <v>1.2</v>
      </c>
      <c r="E21" s="516">
        <v>95</v>
      </c>
      <c r="F21" s="517">
        <v>86.924999999999997</v>
      </c>
      <c r="G21" s="692" t="s">
        <v>818</v>
      </c>
      <c r="H21" s="1367"/>
    </row>
    <row r="22" spans="1:8" ht="19.7" customHeight="1">
      <c r="A22" s="1377"/>
      <c r="B22" s="513" t="s">
        <v>819</v>
      </c>
      <c r="C22" s="514" t="s">
        <v>815</v>
      </c>
      <c r="D22" s="515">
        <v>1.9</v>
      </c>
      <c r="E22" s="516">
        <v>181</v>
      </c>
      <c r="F22" s="517">
        <v>165.61500000000001</v>
      </c>
      <c r="G22" s="692" t="s">
        <v>820</v>
      </c>
      <c r="H22" s="1367"/>
    </row>
    <row r="23" spans="1:8" ht="19.7" customHeight="1">
      <c r="A23" s="1377"/>
      <c r="B23" s="513" t="s">
        <v>814</v>
      </c>
      <c r="C23" s="514" t="s">
        <v>815</v>
      </c>
      <c r="D23" s="515">
        <v>1.9</v>
      </c>
      <c r="E23" s="516">
        <v>181</v>
      </c>
      <c r="F23" s="517">
        <v>165.61500000000001</v>
      </c>
      <c r="G23" s="692" t="s">
        <v>821</v>
      </c>
      <c r="H23" s="1367"/>
    </row>
    <row r="24" spans="1:8" ht="19.7" customHeight="1">
      <c r="A24" s="1377"/>
      <c r="B24" s="518" t="s">
        <v>790</v>
      </c>
      <c r="C24" s="519" t="s">
        <v>822</v>
      </c>
      <c r="D24" s="44" t="s">
        <v>12</v>
      </c>
      <c r="E24" s="516">
        <v>203</v>
      </c>
      <c r="F24" s="517">
        <v>185.745</v>
      </c>
      <c r="G24" s="692" t="s">
        <v>823</v>
      </c>
      <c r="H24" s="1367"/>
    </row>
    <row r="25" spans="1:8" ht="19.7" customHeight="1">
      <c r="A25" s="1377"/>
      <c r="B25" s="518" t="s">
        <v>824</v>
      </c>
      <c r="C25" s="519" t="s">
        <v>822</v>
      </c>
      <c r="D25" s="44" t="s">
        <v>12</v>
      </c>
      <c r="E25" s="516">
        <v>256</v>
      </c>
      <c r="F25" s="517">
        <v>234.24</v>
      </c>
      <c r="G25" s="692" t="s">
        <v>825</v>
      </c>
      <c r="H25" s="1367"/>
    </row>
    <row r="26" spans="1:8" ht="19.7" customHeight="1">
      <c r="A26" s="1377"/>
      <c r="B26" s="518" t="s">
        <v>790</v>
      </c>
      <c r="C26" s="519" t="s">
        <v>826</v>
      </c>
      <c r="D26" s="44">
        <v>1.5</v>
      </c>
      <c r="E26" s="516">
        <v>108</v>
      </c>
      <c r="F26" s="517">
        <v>98.82</v>
      </c>
      <c r="G26" s="692" t="s">
        <v>827</v>
      </c>
      <c r="H26" s="1367"/>
    </row>
    <row r="27" spans="1:8" ht="19.7" customHeight="1">
      <c r="A27" s="1377"/>
      <c r="B27" s="518" t="s">
        <v>828</v>
      </c>
      <c r="C27" s="519" t="s">
        <v>829</v>
      </c>
      <c r="D27" s="44">
        <v>1.5</v>
      </c>
      <c r="E27" s="516">
        <v>189</v>
      </c>
      <c r="F27" s="517">
        <v>172.935</v>
      </c>
      <c r="G27" s="692" t="s">
        <v>830</v>
      </c>
      <c r="H27" s="1367"/>
    </row>
    <row r="28" spans="1:8" ht="19.5" customHeight="1">
      <c r="A28" s="1377"/>
      <c r="B28" s="518" t="s">
        <v>831</v>
      </c>
      <c r="C28" s="519" t="s">
        <v>832</v>
      </c>
      <c r="D28" s="44">
        <v>1.2</v>
      </c>
      <c r="E28" s="516">
        <v>108</v>
      </c>
      <c r="F28" s="517">
        <v>98.82</v>
      </c>
      <c r="G28" s="692" t="s">
        <v>833</v>
      </c>
      <c r="H28" s="1367"/>
    </row>
    <row r="29" spans="1:8" ht="18.75" customHeight="1">
      <c r="A29" s="1377"/>
      <c r="B29" s="521" t="s">
        <v>834</v>
      </c>
      <c r="C29" s="522" t="s">
        <v>832</v>
      </c>
      <c r="D29" s="523" t="s">
        <v>11</v>
      </c>
      <c r="E29" s="524">
        <v>136</v>
      </c>
      <c r="F29" s="517">
        <v>124.44</v>
      </c>
      <c r="G29" s="885" t="s">
        <v>835</v>
      </c>
      <c r="H29" s="1375"/>
    </row>
    <row r="30" spans="1:8" ht="17.25" customHeight="1">
      <c r="A30" s="1377"/>
      <c r="B30" s="518" t="s">
        <v>836</v>
      </c>
      <c r="C30" s="519" t="s">
        <v>832</v>
      </c>
      <c r="D30" s="44">
        <v>1.85</v>
      </c>
      <c r="E30" s="516">
        <v>176</v>
      </c>
      <c r="F30" s="517">
        <v>161.04</v>
      </c>
      <c r="G30" s="692" t="s">
        <v>837</v>
      </c>
      <c r="H30" s="1367"/>
    </row>
    <row r="31" spans="1:8" ht="19.7" customHeight="1">
      <c r="A31" s="1377"/>
      <c r="B31" s="518" t="s">
        <v>836</v>
      </c>
      <c r="C31" s="519" t="s">
        <v>832</v>
      </c>
      <c r="D31" s="44" t="s">
        <v>12</v>
      </c>
      <c r="E31" s="516">
        <v>189</v>
      </c>
      <c r="F31" s="517">
        <v>172.935</v>
      </c>
      <c r="G31" s="692" t="s">
        <v>838</v>
      </c>
      <c r="H31" s="1367"/>
    </row>
    <row r="32" spans="1:8" ht="19.7" customHeight="1">
      <c r="A32" s="1377"/>
      <c r="B32" s="518" t="s">
        <v>839</v>
      </c>
      <c r="C32" s="519" t="s">
        <v>840</v>
      </c>
      <c r="D32" s="44">
        <v>0.9</v>
      </c>
      <c r="E32" s="516">
        <v>69</v>
      </c>
      <c r="F32" s="517">
        <v>63.134999999999998</v>
      </c>
      <c r="G32" s="692" t="s">
        <v>841</v>
      </c>
      <c r="H32" s="1367"/>
    </row>
    <row r="33" spans="1:8" ht="19.7" customHeight="1">
      <c r="A33" s="1377"/>
      <c r="B33" s="513" t="s">
        <v>803</v>
      </c>
      <c r="C33" s="514" t="s">
        <v>840</v>
      </c>
      <c r="D33" s="515">
        <v>0.9</v>
      </c>
      <c r="E33" s="516">
        <v>69</v>
      </c>
      <c r="F33" s="517">
        <v>63.134999999999998</v>
      </c>
      <c r="G33" s="692" t="s">
        <v>842</v>
      </c>
      <c r="H33" s="1367"/>
    </row>
    <row r="34" spans="1:8" ht="29.25" customHeight="1">
      <c r="A34" s="1377"/>
      <c r="B34" s="521" t="s">
        <v>803</v>
      </c>
      <c r="C34" s="522" t="s">
        <v>840</v>
      </c>
      <c r="D34" s="37">
        <v>1.8</v>
      </c>
      <c r="E34" s="525">
        <v>138</v>
      </c>
      <c r="F34" s="517">
        <v>126.27</v>
      </c>
      <c r="G34" s="692" t="s">
        <v>843</v>
      </c>
      <c r="H34" s="1367"/>
    </row>
    <row r="35" spans="1:8" ht="19.7" customHeight="1">
      <c r="A35" s="1377"/>
      <c r="B35" s="513" t="s">
        <v>844</v>
      </c>
      <c r="C35" s="514" t="s">
        <v>840</v>
      </c>
      <c r="D35" s="44" t="s">
        <v>12</v>
      </c>
      <c r="E35" s="525">
        <v>180</v>
      </c>
      <c r="F35" s="517">
        <v>164.7</v>
      </c>
      <c r="G35" s="692" t="s">
        <v>845</v>
      </c>
      <c r="H35" s="1367"/>
    </row>
    <row r="36" spans="1:8" ht="19.7" customHeight="1">
      <c r="A36" s="1377"/>
      <c r="B36" s="518" t="s">
        <v>846</v>
      </c>
      <c r="C36" s="519" t="s">
        <v>847</v>
      </c>
      <c r="D36" s="44" t="s">
        <v>9</v>
      </c>
      <c r="E36" s="516">
        <v>74</v>
      </c>
      <c r="F36" s="517">
        <v>67.709999999999994</v>
      </c>
      <c r="G36" s="692" t="s">
        <v>848</v>
      </c>
      <c r="H36" s="1367"/>
    </row>
    <row r="37" spans="1:8" ht="19.7" customHeight="1">
      <c r="A37" s="1377"/>
      <c r="B37" s="518" t="s">
        <v>836</v>
      </c>
      <c r="C37" s="519" t="s">
        <v>847</v>
      </c>
      <c r="D37" s="44" t="s">
        <v>9</v>
      </c>
      <c r="E37" s="516">
        <v>95</v>
      </c>
      <c r="F37" s="517">
        <v>86.924999999999997</v>
      </c>
      <c r="G37" s="692" t="s">
        <v>849</v>
      </c>
      <c r="H37" s="1367"/>
    </row>
    <row r="38" spans="1:8" ht="19.7" customHeight="1">
      <c r="A38" s="1377"/>
      <c r="B38" s="518" t="s">
        <v>850</v>
      </c>
      <c r="C38" s="519" t="s">
        <v>847</v>
      </c>
      <c r="D38" s="44">
        <v>1.5</v>
      </c>
      <c r="E38" s="520">
        <v>81</v>
      </c>
      <c r="F38" s="517">
        <v>74.114999999999995</v>
      </c>
      <c r="G38" s="692" t="s">
        <v>851</v>
      </c>
      <c r="H38" s="1367"/>
    </row>
    <row r="39" spans="1:8" ht="19.7" customHeight="1">
      <c r="A39" s="1377"/>
      <c r="B39" s="518" t="s">
        <v>852</v>
      </c>
      <c r="C39" s="519" t="s">
        <v>847</v>
      </c>
      <c r="D39" s="44">
        <v>1.5</v>
      </c>
      <c r="E39" s="516">
        <v>176</v>
      </c>
      <c r="F39" s="517">
        <v>161.04</v>
      </c>
      <c r="G39" s="692" t="s">
        <v>853</v>
      </c>
      <c r="H39" s="1367"/>
    </row>
    <row r="40" spans="1:8" ht="31.5" customHeight="1">
      <c r="A40" s="1377"/>
      <c r="B40" s="518" t="s">
        <v>854</v>
      </c>
      <c r="C40" s="519" t="s">
        <v>847</v>
      </c>
      <c r="D40" s="44">
        <v>1.5</v>
      </c>
      <c r="E40" s="516">
        <v>128</v>
      </c>
      <c r="F40" s="517">
        <v>117.12</v>
      </c>
      <c r="G40" s="1372" t="s">
        <v>855</v>
      </c>
      <c r="H40" s="1373"/>
    </row>
    <row r="41" spans="1:8" ht="19.7" customHeight="1" thickBot="1">
      <c r="A41" s="1377"/>
      <c r="B41" s="513" t="s">
        <v>856</v>
      </c>
      <c r="C41" s="514" t="s">
        <v>857</v>
      </c>
      <c r="D41" s="515">
        <v>1.8</v>
      </c>
      <c r="E41" s="526">
        <v>275</v>
      </c>
      <c r="F41" s="517">
        <v>251.625</v>
      </c>
      <c r="G41" s="692" t="s">
        <v>858</v>
      </c>
      <c r="H41" s="1367"/>
    </row>
    <row r="42" spans="1:8" ht="19.7" customHeight="1" thickBot="1">
      <c r="A42" s="1377"/>
      <c r="B42" s="760" t="s">
        <v>859</v>
      </c>
      <c r="C42" s="761"/>
      <c r="D42" s="761"/>
      <c r="E42" s="761"/>
      <c r="F42" s="761"/>
      <c r="G42" s="761"/>
      <c r="H42" s="762"/>
    </row>
    <row r="43" spans="1:8" ht="19.7" customHeight="1">
      <c r="A43" s="1377"/>
      <c r="B43" s="508" t="s">
        <v>860</v>
      </c>
      <c r="C43" s="510"/>
      <c r="D43" s="66" t="s">
        <v>861</v>
      </c>
      <c r="E43" s="527">
        <v>88</v>
      </c>
      <c r="F43" s="512">
        <v>80.52</v>
      </c>
      <c r="G43" s="690" t="s">
        <v>862</v>
      </c>
      <c r="H43" s="1374"/>
    </row>
    <row r="44" spans="1:8" ht="19.7" customHeight="1">
      <c r="A44" s="1377"/>
      <c r="B44" s="513" t="s">
        <v>863</v>
      </c>
      <c r="C44" s="514" t="s">
        <v>864</v>
      </c>
      <c r="D44" s="519" t="s">
        <v>12</v>
      </c>
      <c r="E44" s="525">
        <v>30</v>
      </c>
      <c r="F44" s="517">
        <v>27.45</v>
      </c>
      <c r="G44" s="692" t="s">
        <v>865</v>
      </c>
      <c r="H44" s="1367"/>
    </row>
    <row r="45" spans="1:8" ht="19.7" customHeight="1">
      <c r="A45" s="1377"/>
      <c r="B45" s="528" t="s">
        <v>866</v>
      </c>
      <c r="C45" s="529" t="s">
        <v>788</v>
      </c>
      <c r="D45" s="66" t="s">
        <v>12</v>
      </c>
      <c r="E45" s="511">
        <v>230</v>
      </c>
      <c r="F45" s="517">
        <v>210.45</v>
      </c>
      <c r="G45" s="690" t="s">
        <v>867</v>
      </c>
      <c r="H45" s="1374"/>
    </row>
    <row r="46" spans="1:8" ht="19.7" customHeight="1">
      <c r="A46" s="1377"/>
      <c r="B46" s="513" t="s">
        <v>868</v>
      </c>
      <c r="C46" s="514" t="s">
        <v>869</v>
      </c>
      <c r="D46" s="519" t="s">
        <v>12</v>
      </c>
      <c r="E46" s="525">
        <v>46</v>
      </c>
      <c r="F46" s="517">
        <v>42.09</v>
      </c>
      <c r="G46" s="692" t="s">
        <v>870</v>
      </c>
      <c r="H46" s="1367"/>
    </row>
    <row r="47" spans="1:8" ht="33" customHeight="1">
      <c r="A47" s="1377"/>
      <c r="B47" s="513" t="s">
        <v>871</v>
      </c>
      <c r="C47" s="514" t="s">
        <v>872</v>
      </c>
      <c r="D47" s="519" t="s">
        <v>11</v>
      </c>
      <c r="E47" s="525">
        <v>142</v>
      </c>
      <c r="F47" s="517">
        <v>129.93</v>
      </c>
      <c r="G47" s="692" t="s">
        <v>873</v>
      </c>
      <c r="H47" s="1367"/>
    </row>
    <row r="48" spans="1:8" ht="33" customHeight="1" thickBot="1">
      <c r="A48" s="1377"/>
      <c r="B48" s="513" t="s">
        <v>874</v>
      </c>
      <c r="C48" s="514" t="s">
        <v>872</v>
      </c>
      <c r="D48" s="519" t="s">
        <v>875</v>
      </c>
      <c r="E48" s="525">
        <v>260</v>
      </c>
      <c r="F48" s="517">
        <v>237.9</v>
      </c>
      <c r="G48" s="692" t="s">
        <v>876</v>
      </c>
      <c r="H48" s="1367"/>
    </row>
    <row r="49" spans="1:8" ht="19.7" customHeight="1" thickBot="1">
      <c r="A49" s="1377"/>
      <c r="B49" s="760" t="s">
        <v>877</v>
      </c>
      <c r="C49" s="761"/>
      <c r="D49" s="761"/>
      <c r="E49" s="761"/>
      <c r="F49" s="761"/>
      <c r="G49" s="761"/>
      <c r="H49" s="762"/>
    </row>
    <row r="50" spans="1:8" ht="56.25" customHeight="1" thickBot="1">
      <c r="A50" s="1378"/>
      <c r="B50" s="530" t="s">
        <v>3</v>
      </c>
      <c r="C50" s="1361" t="s">
        <v>878</v>
      </c>
      <c r="D50" s="1368"/>
      <c r="E50" s="531" t="s">
        <v>879</v>
      </c>
      <c r="F50" s="507" t="s">
        <v>880</v>
      </c>
      <c r="G50" s="1361" t="s">
        <v>782</v>
      </c>
      <c r="H50" s="1362"/>
    </row>
    <row r="51" spans="1:8" ht="19.7" customHeight="1">
      <c r="A51" s="532"/>
      <c r="B51" s="510" t="s">
        <v>881</v>
      </c>
      <c r="C51" s="1369" t="s">
        <v>882</v>
      </c>
      <c r="D51" s="1370"/>
      <c r="E51" s="533">
        <v>427</v>
      </c>
      <c r="F51" s="534">
        <f>E51-(E51*8.5/100)</f>
        <v>390.70499999999998</v>
      </c>
      <c r="G51" s="1371" t="s">
        <v>883</v>
      </c>
      <c r="H51" s="735"/>
    </row>
    <row r="52" spans="1:8" ht="19.7" customHeight="1" thickBot="1">
      <c r="A52" s="233"/>
      <c r="B52" s="515" t="s">
        <v>1153</v>
      </c>
      <c r="C52" s="1358" t="s">
        <v>884</v>
      </c>
      <c r="D52" s="1359"/>
      <c r="E52" s="535">
        <v>169</v>
      </c>
      <c r="F52" s="536">
        <f>E52-(E52*8.5/100)</f>
        <v>154.63499999999999</v>
      </c>
      <c r="G52" s="676" t="s">
        <v>885</v>
      </c>
      <c r="H52" s="1360"/>
    </row>
    <row r="53" spans="1:8" ht="33.75" customHeight="1" thickBot="1">
      <c r="A53" s="4"/>
      <c r="B53" s="537" t="s">
        <v>3</v>
      </c>
      <c r="C53" s="4" t="s">
        <v>15</v>
      </c>
      <c r="D53" s="3" t="s">
        <v>886</v>
      </c>
      <c r="E53" s="1361" t="s">
        <v>887</v>
      </c>
      <c r="F53" s="1362"/>
      <c r="G53" s="1361"/>
      <c r="H53" s="1362"/>
    </row>
    <row r="54" spans="1:8" ht="19.7" customHeight="1">
      <c r="A54" s="532"/>
      <c r="B54" s="538" t="s">
        <v>888</v>
      </c>
      <c r="C54" s="538" t="s">
        <v>889</v>
      </c>
      <c r="D54" s="40">
        <v>1</v>
      </c>
      <c r="E54" s="1363">
        <v>33</v>
      </c>
      <c r="F54" s="1364"/>
      <c r="G54" s="1365"/>
      <c r="H54" s="1366"/>
    </row>
    <row r="55" spans="1:8" ht="19.7" customHeight="1">
      <c r="A55" s="233"/>
      <c r="B55" s="515" t="s">
        <v>890</v>
      </c>
      <c r="C55" s="510" t="s">
        <v>891</v>
      </c>
      <c r="D55" s="66">
        <v>6</v>
      </c>
      <c r="E55" s="1350">
        <v>110</v>
      </c>
      <c r="F55" s="1357"/>
      <c r="G55" s="1351"/>
      <c r="H55" s="1352"/>
    </row>
    <row r="56" spans="1:8" ht="19.5" customHeight="1">
      <c r="A56" s="233"/>
      <c r="B56" s="515" t="s">
        <v>892</v>
      </c>
      <c r="C56" s="515" t="s">
        <v>891</v>
      </c>
      <c r="D56" s="44">
        <v>6</v>
      </c>
      <c r="E56" s="1349">
        <v>110</v>
      </c>
      <c r="F56" s="1350"/>
      <c r="G56" s="1351"/>
      <c r="H56" s="1352"/>
    </row>
    <row r="57" spans="1:8" ht="19.7" customHeight="1">
      <c r="A57" s="233"/>
      <c r="B57" s="515" t="s">
        <v>893</v>
      </c>
      <c r="C57" s="515" t="s">
        <v>894</v>
      </c>
      <c r="D57" s="44">
        <v>10</v>
      </c>
      <c r="E57" s="1349">
        <v>164</v>
      </c>
      <c r="F57" s="1350"/>
      <c r="G57" s="1351"/>
      <c r="H57" s="1352"/>
    </row>
    <row r="58" spans="1:8" ht="19.7" customHeight="1">
      <c r="A58" s="233"/>
      <c r="B58" s="515" t="s">
        <v>895</v>
      </c>
      <c r="C58" s="515" t="s">
        <v>896</v>
      </c>
      <c r="D58" s="44">
        <v>10</v>
      </c>
      <c r="E58" s="1349">
        <v>206</v>
      </c>
      <c r="F58" s="1350"/>
      <c r="G58" s="1351"/>
      <c r="H58" s="1352"/>
    </row>
    <row r="59" spans="1:8" ht="19.7" customHeight="1">
      <c r="A59" s="233"/>
      <c r="B59" s="515" t="s">
        <v>897</v>
      </c>
      <c r="C59" s="515" t="s">
        <v>898</v>
      </c>
      <c r="D59" s="44">
        <v>100</v>
      </c>
      <c r="E59" s="1349">
        <v>86</v>
      </c>
      <c r="F59" s="1350"/>
      <c r="G59" s="1351"/>
      <c r="H59" s="1352"/>
    </row>
    <row r="60" spans="1:8" ht="17.25" customHeight="1" thickBot="1">
      <c r="A60" s="180"/>
      <c r="B60" s="539" t="s">
        <v>897</v>
      </c>
      <c r="C60" s="539" t="s">
        <v>899</v>
      </c>
      <c r="D60" s="540">
        <v>100</v>
      </c>
      <c r="E60" s="1353">
        <v>474</v>
      </c>
      <c r="F60" s="1354"/>
      <c r="G60" s="1355"/>
      <c r="H60" s="1356"/>
    </row>
    <row r="61" spans="1:8" ht="66.75" customHeight="1" thickBot="1">
      <c r="A61" s="1346" t="s">
        <v>103</v>
      </c>
      <c r="B61" s="1347"/>
      <c r="C61" s="1347"/>
      <c r="D61" s="1347"/>
      <c r="E61" s="1347"/>
      <c r="F61" s="1347"/>
      <c r="G61" s="1347"/>
      <c r="H61" s="1348"/>
    </row>
    <row r="62" spans="1:8" ht="25.5" customHeight="1">
      <c r="A62" s="982" t="s">
        <v>900</v>
      </c>
      <c r="B62" s="983"/>
      <c r="C62" s="983"/>
      <c r="D62" s="983"/>
      <c r="E62" s="983"/>
      <c r="F62" s="983"/>
      <c r="G62" s="983"/>
      <c r="H62" s="984"/>
    </row>
    <row r="63" spans="1:8" ht="15" customHeight="1">
      <c r="A63" s="982"/>
      <c r="B63" s="983"/>
      <c r="C63" s="983"/>
      <c r="D63" s="983"/>
      <c r="E63" s="983"/>
      <c r="F63" s="983"/>
      <c r="G63" s="983"/>
      <c r="H63" s="984"/>
    </row>
    <row r="64" spans="1:8" ht="15" customHeight="1">
      <c r="A64" s="982"/>
      <c r="B64" s="983"/>
      <c r="C64" s="983"/>
      <c r="D64" s="983"/>
      <c r="E64" s="983"/>
      <c r="F64" s="983"/>
      <c r="G64" s="983"/>
      <c r="H64" s="984"/>
    </row>
    <row r="65" spans="1:8" ht="15" customHeight="1">
      <c r="A65" s="982"/>
      <c r="B65" s="983"/>
      <c r="C65" s="983"/>
      <c r="D65" s="983"/>
      <c r="E65" s="983"/>
      <c r="F65" s="983"/>
      <c r="G65" s="983"/>
      <c r="H65" s="984"/>
    </row>
    <row r="66" spans="1:8" ht="15" customHeight="1">
      <c r="A66" s="982"/>
      <c r="B66" s="983"/>
      <c r="C66" s="983"/>
      <c r="D66" s="983"/>
      <c r="E66" s="983"/>
      <c r="F66" s="983"/>
      <c r="G66" s="983"/>
      <c r="H66" s="984"/>
    </row>
    <row r="67" spans="1:8" ht="15.75" customHeight="1">
      <c r="A67" s="982"/>
      <c r="B67" s="983"/>
      <c r="C67" s="983"/>
      <c r="D67" s="983"/>
      <c r="E67" s="983"/>
      <c r="F67" s="983"/>
      <c r="G67" s="983"/>
      <c r="H67" s="984"/>
    </row>
    <row r="68" spans="1:8" ht="15" customHeight="1">
      <c r="A68" s="982"/>
      <c r="B68" s="983"/>
      <c r="C68" s="983"/>
      <c r="D68" s="983"/>
      <c r="E68" s="983"/>
      <c r="F68" s="983"/>
      <c r="G68" s="983"/>
      <c r="H68" s="984"/>
    </row>
    <row r="69" spans="1:8" ht="15" customHeight="1">
      <c r="A69" s="982"/>
      <c r="B69" s="983"/>
      <c r="C69" s="983"/>
      <c r="D69" s="983"/>
      <c r="E69" s="983"/>
      <c r="F69" s="983"/>
      <c r="G69" s="983"/>
      <c r="H69" s="984"/>
    </row>
    <row r="70" spans="1:8" ht="18.75" customHeight="1" thickBot="1">
      <c r="A70" s="985"/>
      <c r="B70" s="986"/>
      <c r="C70" s="986"/>
      <c r="D70" s="986"/>
      <c r="E70" s="986"/>
      <c r="F70" s="986"/>
      <c r="G70" s="986"/>
      <c r="H70" s="987"/>
    </row>
  </sheetData>
  <mergeCells count="72">
    <mergeCell ref="A1:H2"/>
    <mergeCell ref="A3:H4"/>
    <mergeCell ref="G5:H5"/>
    <mergeCell ref="A6:A50"/>
    <mergeCell ref="B6:H6"/>
    <mergeCell ref="G7:H7"/>
    <mergeCell ref="G8:H8"/>
    <mergeCell ref="G9:H9"/>
    <mergeCell ref="G10:H10"/>
    <mergeCell ref="G11:H11"/>
    <mergeCell ref="G23:H23"/>
    <mergeCell ref="G12:H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35:H35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  <mergeCell ref="G33:H33"/>
    <mergeCell ref="G34:H34"/>
    <mergeCell ref="G47:H47"/>
    <mergeCell ref="G36:H36"/>
    <mergeCell ref="G37:H37"/>
    <mergeCell ref="G38:H38"/>
    <mergeCell ref="G39:H39"/>
    <mergeCell ref="G40:H40"/>
    <mergeCell ref="G41:H41"/>
    <mergeCell ref="B42:H42"/>
    <mergeCell ref="G43:H43"/>
    <mergeCell ref="G44:H44"/>
    <mergeCell ref="G45:H45"/>
    <mergeCell ref="G46:H46"/>
    <mergeCell ref="G48:H48"/>
    <mergeCell ref="B49:H49"/>
    <mergeCell ref="C50:D50"/>
    <mergeCell ref="G50:H50"/>
    <mergeCell ref="C51:D51"/>
    <mergeCell ref="G51:H51"/>
    <mergeCell ref="C52:D52"/>
    <mergeCell ref="G52:H52"/>
    <mergeCell ref="E53:F53"/>
    <mergeCell ref="G53:H53"/>
    <mergeCell ref="E54:F54"/>
    <mergeCell ref="G54:H54"/>
    <mergeCell ref="E55:F55"/>
    <mergeCell ref="G55:H55"/>
    <mergeCell ref="E56:F56"/>
    <mergeCell ref="G56:H56"/>
    <mergeCell ref="E57:F57"/>
    <mergeCell ref="G57:H57"/>
    <mergeCell ref="A61:H61"/>
    <mergeCell ref="A62:H70"/>
    <mergeCell ref="E58:F58"/>
    <mergeCell ref="G58:H58"/>
    <mergeCell ref="E59:F59"/>
    <mergeCell ref="G59:H59"/>
    <mergeCell ref="E60:F60"/>
    <mergeCell ref="G60:H60"/>
  </mergeCells>
  <pageMargins left="0.23622047244094491" right="0.23622047244094491" top="0.11811023622047245" bottom="0.11811023622047245" header="0.31496062992125984" footer="0.31496062992125984"/>
  <pageSetup paperSize="9" scale="5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Q48"/>
  <sheetViews>
    <sheetView view="pageLayout" topLeftCell="A16" zoomScaleNormal="100" zoomScaleSheetLayoutView="100" workbookViewId="0">
      <selection activeCell="J49" sqref="J49"/>
    </sheetView>
  </sheetViews>
  <sheetFormatPr defaultRowHeight="12.75"/>
  <cols>
    <col min="1" max="1" width="13.28515625" style="244" customWidth="1"/>
    <col min="2" max="3" width="8.140625" style="244" customWidth="1"/>
    <col min="4" max="4" width="9.140625" style="244" customWidth="1"/>
    <col min="5" max="6" width="8.140625" style="244" customWidth="1"/>
    <col min="7" max="7" width="9.28515625" style="244" customWidth="1"/>
    <col min="8" max="9" width="8.140625" style="244" customWidth="1"/>
    <col min="10" max="10" width="9.5703125" style="244" customWidth="1"/>
    <col min="11" max="12" width="8.140625" style="244" customWidth="1"/>
    <col min="13" max="13" width="10.140625" style="244" customWidth="1"/>
    <col min="14" max="15" width="8.140625" style="244" customWidth="1"/>
    <col min="16" max="16" width="10.42578125" style="244" customWidth="1"/>
    <col min="17" max="17" width="14.28515625" style="244" customWidth="1"/>
    <col min="18" max="18" width="8.140625" style="244" customWidth="1"/>
    <col min="19" max="16384" width="9.140625" style="244"/>
  </cols>
  <sheetData>
    <row r="1" spans="1:17" ht="12.75" customHeight="1" thickBot="1">
      <c r="A1" s="1401" t="s">
        <v>298</v>
      </c>
      <c r="B1" s="1402"/>
      <c r="C1" s="1402"/>
      <c r="D1" s="1402"/>
      <c r="E1" s="1402"/>
      <c r="F1" s="1402"/>
      <c r="G1" s="1402"/>
      <c r="H1" s="1402"/>
      <c r="I1" s="1403"/>
      <c r="J1" s="1379" t="s">
        <v>299</v>
      </c>
      <c r="K1" s="1404" t="s">
        <v>300</v>
      </c>
      <c r="L1" s="1405"/>
      <c r="M1" s="1406"/>
      <c r="N1" s="1407" t="s">
        <v>301</v>
      </c>
      <c r="O1" s="1408"/>
      <c r="P1" s="1409"/>
      <c r="Q1" s="1379" t="s">
        <v>299</v>
      </c>
    </row>
    <row r="2" spans="1:17" ht="8.25" customHeight="1">
      <c r="A2" s="724"/>
      <c r="B2" s="725"/>
      <c r="C2" s="725"/>
      <c r="D2" s="725"/>
      <c r="E2" s="725"/>
      <c r="F2" s="725"/>
      <c r="G2" s="725"/>
      <c r="H2" s="725"/>
      <c r="I2" s="726"/>
      <c r="J2" s="1380"/>
      <c r="K2" s="1382" t="s">
        <v>302</v>
      </c>
      <c r="L2" s="1383"/>
      <c r="M2" s="1383"/>
      <c r="N2" s="1429" t="s">
        <v>303</v>
      </c>
      <c r="O2" s="1430"/>
      <c r="P2" s="1431"/>
      <c r="Q2" s="1427"/>
    </row>
    <row r="3" spans="1:17" ht="5.25" customHeight="1">
      <c r="A3" s="724"/>
      <c r="B3" s="725"/>
      <c r="C3" s="725"/>
      <c r="D3" s="725"/>
      <c r="E3" s="725"/>
      <c r="F3" s="725"/>
      <c r="G3" s="725"/>
      <c r="H3" s="725"/>
      <c r="I3" s="726"/>
      <c r="J3" s="1380"/>
      <c r="K3" s="1385"/>
      <c r="L3" s="1386"/>
      <c r="M3" s="1386"/>
      <c r="N3" s="1385"/>
      <c r="O3" s="1386"/>
      <c r="P3" s="1387"/>
      <c r="Q3" s="1427"/>
    </row>
    <row r="4" spans="1:17" s="245" customFormat="1" ht="11.25" customHeight="1">
      <c r="A4" s="724"/>
      <c r="B4" s="725"/>
      <c r="C4" s="725"/>
      <c r="D4" s="725"/>
      <c r="E4" s="725"/>
      <c r="F4" s="725"/>
      <c r="G4" s="725"/>
      <c r="H4" s="725"/>
      <c r="I4" s="726"/>
      <c r="J4" s="1380"/>
      <c r="K4" s="1391" t="s">
        <v>304</v>
      </c>
      <c r="L4" s="1393" t="s">
        <v>305</v>
      </c>
      <c r="M4" s="1393" t="s">
        <v>306</v>
      </c>
      <c r="N4" s="1391" t="s">
        <v>304</v>
      </c>
      <c r="O4" s="1393" t="s">
        <v>305</v>
      </c>
      <c r="P4" s="1395" t="s">
        <v>306</v>
      </c>
      <c r="Q4" s="1427"/>
    </row>
    <row r="5" spans="1:17" s="245" customFormat="1" ht="15.75" customHeight="1" thickBot="1">
      <c r="A5" s="724"/>
      <c r="B5" s="725"/>
      <c r="C5" s="725"/>
      <c r="D5" s="725"/>
      <c r="E5" s="725"/>
      <c r="F5" s="725"/>
      <c r="G5" s="725"/>
      <c r="H5" s="725"/>
      <c r="I5" s="726"/>
      <c r="J5" s="1381"/>
      <c r="K5" s="1392"/>
      <c r="L5" s="1394"/>
      <c r="M5" s="1394"/>
      <c r="N5" s="1392"/>
      <c r="O5" s="1394"/>
      <c r="P5" s="1396"/>
      <c r="Q5" s="1428"/>
    </row>
    <row r="6" spans="1:17" s="245" customFormat="1" ht="15.75" customHeight="1" thickBot="1">
      <c r="A6" s="727"/>
      <c r="B6" s="728"/>
      <c r="C6" s="728"/>
      <c r="D6" s="728"/>
      <c r="E6" s="728"/>
      <c r="F6" s="728"/>
      <c r="G6" s="728"/>
      <c r="H6" s="728"/>
      <c r="I6" s="729"/>
      <c r="J6" s="246">
        <v>100</v>
      </c>
      <c r="K6" s="247" t="s">
        <v>307</v>
      </c>
      <c r="L6" s="248">
        <v>1</v>
      </c>
      <c r="M6" s="249">
        <v>112.6</v>
      </c>
      <c r="N6" s="250" t="s">
        <v>308</v>
      </c>
      <c r="O6" s="248">
        <v>1.1459999999999999</v>
      </c>
      <c r="P6" s="251">
        <v>141.30000000000001</v>
      </c>
      <c r="Q6" s="246">
        <v>100</v>
      </c>
    </row>
    <row r="7" spans="1:17" s="245" customFormat="1" ht="15.75" customHeight="1" thickBot="1">
      <c r="A7" s="1410" t="s">
        <v>309</v>
      </c>
      <c r="B7" s="1411"/>
      <c r="C7" s="1411"/>
      <c r="D7" s="1411"/>
      <c r="E7" s="1411"/>
      <c r="F7" s="1411"/>
      <c r="G7" s="1411"/>
      <c r="H7" s="1411"/>
      <c r="I7" s="1412"/>
      <c r="J7" s="252">
        <v>110</v>
      </c>
      <c r="K7" s="253" t="s">
        <v>310</v>
      </c>
      <c r="L7" s="254">
        <v>1.1060000000000001</v>
      </c>
      <c r="M7" s="255">
        <v>123.2</v>
      </c>
      <c r="N7" s="256" t="s">
        <v>311</v>
      </c>
      <c r="O7" s="254">
        <v>1.3640000000000001</v>
      </c>
      <c r="P7" s="257">
        <v>168.2</v>
      </c>
      <c r="Q7" s="252">
        <v>110</v>
      </c>
    </row>
    <row r="8" spans="1:17" s="245" customFormat="1" ht="14.25" customHeight="1" thickBot="1">
      <c r="A8" s="1413"/>
      <c r="B8" s="1414"/>
      <c r="C8" s="1414"/>
      <c r="D8" s="1414"/>
      <c r="E8" s="1414"/>
      <c r="F8" s="1414"/>
      <c r="G8" s="1414"/>
      <c r="H8" s="1414"/>
      <c r="I8" s="1415"/>
      <c r="J8" s="246">
        <v>125</v>
      </c>
      <c r="K8" s="253" t="s">
        <v>312</v>
      </c>
      <c r="L8" s="254">
        <v>1.452</v>
      </c>
      <c r="M8" s="255">
        <v>160.4</v>
      </c>
      <c r="N8" s="256" t="s">
        <v>313</v>
      </c>
      <c r="O8" s="254">
        <v>1.742</v>
      </c>
      <c r="P8" s="257">
        <v>214.8</v>
      </c>
      <c r="Q8" s="246">
        <v>125</v>
      </c>
    </row>
    <row r="9" spans="1:17" ht="13.5" customHeight="1" thickBot="1">
      <c r="A9" s="1413"/>
      <c r="B9" s="1414"/>
      <c r="C9" s="1414"/>
      <c r="D9" s="1414"/>
      <c r="E9" s="1414"/>
      <c r="F9" s="1414"/>
      <c r="G9" s="1414"/>
      <c r="H9" s="1414"/>
      <c r="I9" s="1415"/>
      <c r="J9" s="252">
        <v>130</v>
      </c>
      <c r="K9" s="253" t="s">
        <v>314</v>
      </c>
      <c r="L9" s="254">
        <v>1.65</v>
      </c>
      <c r="M9" s="255">
        <v>230.4</v>
      </c>
      <c r="N9" s="256"/>
      <c r="O9" s="254"/>
      <c r="P9" s="257"/>
      <c r="Q9" s="252">
        <v>130</v>
      </c>
    </row>
    <row r="10" spans="1:17" ht="15" customHeight="1" thickBot="1">
      <c r="A10" s="1413"/>
      <c r="B10" s="1414"/>
      <c r="C10" s="1414"/>
      <c r="D10" s="1414"/>
      <c r="E10" s="1414"/>
      <c r="F10" s="1414"/>
      <c r="G10" s="1414"/>
      <c r="H10" s="1414"/>
      <c r="I10" s="1415"/>
      <c r="J10" s="246">
        <v>150</v>
      </c>
      <c r="K10" s="253" t="s">
        <v>315</v>
      </c>
      <c r="L10" s="254">
        <v>2.0259999999999998</v>
      </c>
      <c r="M10" s="255">
        <v>245.5</v>
      </c>
      <c r="N10" s="256" t="s">
        <v>316</v>
      </c>
      <c r="O10" s="254">
        <v>2.4649999999999999</v>
      </c>
      <c r="P10" s="257">
        <v>304</v>
      </c>
      <c r="Q10" s="246">
        <v>150</v>
      </c>
    </row>
    <row r="11" spans="1:17" ht="15" customHeight="1" thickBot="1">
      <c r="A11" s="1413"/>
      <c r="B11" s="1414"/>
      <c r="C11" s="1414"/>
      <c r="D11" s="1414"/>
      <c r="E11" s="1414"/>
      <c r="F11" s="1414"/>
      <c r="G11" s="1414"/>
      <c r="H11" s="1414"/>
      <c r="I11" s="1415"/>
      <c r="J11" s="252">
        <v>160</v>
      </c>
      <c r="K11" s="253" t="s">
        <v>315</v>
      </c>
      <c r="L11" s="254">
        <v>2.31</v>
      </c>
      <c r="M11" s="255">
        <v>260.8</v>
      </c>
      <c r="N11" s="256" t="s">
        <v>317</v>
      </c>
      <c r="O11" s="254">
        <v>2.7789999999999999</v>
      </c>
      <c r="P11" s="257">
        <v>342.6</v>
      </c>
      <c r="Q11" s="252">
        <v>160</v>
      </c>
    </row>
    <row r="12" spans="1:17" ht="15" customHeight="1" thickBot="1">
      <c r="A12" s="1413"/>
      <c r="B12" s="1414"/>
      <c r="C12" s="1414"/>
      <c r="D12" s="1414"/>
      <c r="E12" s="1414"/>
      <c r="F12" s="1414"/>
      <c r="G12" s="1414"/>
      <c r="H12" s="1414"/>
      <c r="I12" s="1415"/>
      <c r="J12" s="246">
        <v>180</v>
      </c>
      <c r="K12" s="253" t="s">
        <v>318</v>
      </c>
      <c r="L12" s="254">
        <v>2.57</v>
      </c>
      <c r="M12" s="255">
        <v>325.39999999999998</v>
      </c>
      <c r="N12" s="256" t="s">
        <v>319</v>
      </c>
      <c r="O12" s="254">
        <v>3.05</v>
      </c>
      <c r="P12" s="257">
        <v>396.2</v>
      </c>
      <c r="Q12" s="246">
        <v>180</v>
      </c>
    </row>
    <row r="13" spans="1:17" ht="13.5" customHeight="1" thickBot="1">
      <c r="A13" s="1413"/>
      <c r="B13" s="1414"/>
      <c r="C13" s="1414"/>
      <c r="D13" s="1414"/>
      <c r="E13" s="1414"/>
      <c r="F13" s="1414"/>
      <c r="G13" s="1414"/>
      <c r="H13" s="1414"/>
      <c r="I13" s="1415"/>
      <c r="J13" s="252">
        <v>200</v>
      </c>
      <c r="K13" s="253" t="s">
        <v>317</v>
      </c>
      <c r="L13" s="254">
        <v>3.581</v>
      </c>
      <c r="M13" s="255">
        <v>395.4</v>
      </c>
      <c r="N13" s="256" t="s">
        <v>320</v>
      </c>
      <c r="O13" s="254">
        <v>4.34</v>
      </c>
      <c r="P13" s="257">
        <v>535</v>
      </c>
      <c r="Q13" s="252">
        <v>200</v>
      </c>
    </row>
    <row r="14" spans="1:17" ht="13.5" customHeight="1" thickBot="1">
      <c r="A14" s="1413"/>
      <c r="B14" s="1414"/>
      <c r="C14" s="1414"/>
      <c r="D14" s="1414"/>
      <c r="E14" s="1414"/>
      <c r="F14" s="1414"/>
      <c r="G14" s="1414"/>
      <c r="H14" s="1414"/>
      <c r="I14" s="1415"/>
      <c r="J14" s="246">
        <v>225</v>
      </c>
      <c r="K14" s="253" t="s">
        <v>321</v>
      </c>
      <c r="L14" s="254">
        <v>4.5250000000000004</v>
      </c>
      <c r="M14" s="255">
        <v>505.5</v>
      </c>
      <c r="N14" s="256" t="s">
        <v>322</v>
      </c>
      <c r="O14" s="254">
        <v>5.4420000000000002</v>
      </c>
      <c r="P14" s="257">
        <v>671</v>
      </c>
      <c r="Q14" s="246">
        <v>225</v>
      </c>
    </row>
    <row r="15" spans="1:17" ht="13.5" customHeight="1" thickBot="1">
      <c r="A15" s="1413"/>
      <c r="B15" s="1414"/>
      <c r="C15" s="1414"/>
      <c r="D15" s="1414"/>
      <c r="E15" s="1414"/>
      <c r="F15" s="1414"/>
      <c r="G15" s="1414"/>
      <c r="H15" s="1414"/>
      <c r="I15" s="1415"/>
      <c r="J15" s="252">
        <v>250</v>
      </c>
      <c r="K15" s="253" t="s">
        <v>320</v>
      </c>
      <c r="L15" s="254">
        <v>5.6509999999999998</v>
      </c>
      <c r="M15" s="255">
        <v>631.29999999999995</v>
      </c>
      <c r="N15" s="256" t="s">
        <v>323</v>
      </c>
      <c r="O15" s="254">
        <v>6.742</v>
      </c>
      <c r="P15" s="257">
        <v>831.1</v>
      </c>
      <c r="Q15" s="252">
        <v>250</v>
      </c>
    </row>
    <row r="16" spans="1:17" ht="13.5" customHeight="1" thickBot="1">
      <c r="A16" s="1413"/>
      <c r="B16" s="1414"/>
      <c r="C16" s="1414"/>
      <c r="D16" s="1414"/>
      <c r="E16" s="1414"/>
      <c r="F16" s="1414"/>
      <c r="G16" s="1414"/>
      <c r="H16" s="1414"/>
      <c r="I16" s="1415"/>
      <c r="J16" s="246">
        <v>280</v>
      </c>
      <c r="K16" s="253" t="s">
        <v>322</v>
      </c>
      <c r="L16" s="254">
        <v>7.0350000000000001</v>
      </c>
      <c r="M16" s="255">
        <v>780.5</v>
      </c>
      <c r="N16" s="256" t="s">
        <v>324</v>
      </c>
      <c r="O16" s="254">
        <v>8.4209999999999994</v>
      </c>
      <c r="P16" s="257">
        <v>1038</v>
      </c>
      <c r="Q16" s="246">
        <v>280</v>
      </c>
    </row>
    <row r="17" spans="1:17" ht="15" customHeight="1" thickBot="1">
      <c r="A17" s="1413"/>
      <c r="B17" s="1414"/>
      <c r="C17" s="1414"/>
      <c r="D17" s="1414"/>
      <c r="E17" s="1414"/>
      <c r="F17" s="1414"/>
      <c r="G17" s="1414"/>
      <c r="H17" s="1414"/>
      <c r="I17" s="1415"/>
      <c r="J17" s="252">
        <v>315</v>
      </c>
      <c r="K17" s="253" t="s">
        <v>323</v>
      </c>
      <c r="L17" s="254">
        <v>8.8079999999999998</v>
      </c>
      <c r="M17" s="255">
        <v>973.4</v>
      </c>
      <c r="N17" s="256" t="s">
        <v>325</v>
      </c>
      <c r="O17" s="254">
        <v>10.644</v>
      </c>
      <c r="P17" s="257">
        <v>1258.5999999999999</v>
      </c>
      <c r="Q17" s="252">
        <v>315</v>
      </c>
    </row>
    <row r="18" spans="1:17" ht="12.75" customHeight="1" thickBot="1">
      <c r="A18" s="1413"/>
      <c r="B18" s="1414"/>
      <c r="C18" s="1414"/>
      <c r="D18" s="1414"/>
      <c r="E18" s="1414"/>
      <c r="F18" s="1414"/>
      <c r="G18" s="1414"/>
      <c r="H18" s="1414"/>
      <c r="I18" s="1415"/>
      <c r="J18" s="246">
        <v>355</v>
      </c>
      <c r="K18" s="253" t="s">
        <v>326</v>
      </c>
      <c r="L18" s="254">
        <v>9.74</v>
      </c>
      <c r="M18" s="255">
        <v>1256.3</v>
      </c>
      <c r="N18" s="256" t="s">
        <v>327</v>
      </c>
      <c r="O18" s="254">
        <v>11.8</v>
      </c>
      <c r="P18" s="257">
        <v>1522</v>
      </c>
      <c r="Q18" s="246">
        <v>355</v>
      </c>
    </row>
    <row r="19" spans="1:17" ht="14.25" customHeight="1" thickBot="1">
      <c r="A19" s="1416"/>
      <c r="B19" s="1417"/>
      <c r="C19" s="1417"/>
      <c r="D19" s="1417"/>
      <c r="E19" s="1417"/>
      <c r="F19" s="1417"/>
      <c r="G19" s="1417"/>
      <c r="H19" s="1417"/>
      <c r="I19" s="1418"/>
      <c r="J19" s="252">
        <v>400</v>
      </c>
      <c r="K19" s="258" t="s">
        <v>328</v>
      </c>
      <c r="L19" s="259">
        <v>12.3</v>
      </c>
      <c r="M19" s="260">
        <v>1476.3</v>
      </c>
      <c r="N19" s="261" t="s">
        <v>329</v>
      </c>
      <c r="O19" s="262">
        <v>15.1</v>
      </c>
      <c r="P19" s="263">
        <v>1904.8</v>
      </c>
      <c r="Q19" s="252">
        <v>400</v>
      </c>
    </row>
    <row r="20" spans="1:17" ht="12" customHeight="1">
      <c r="A20" s="1380" t="s">
        <v>299</v>
      </c>
      <c r="B20" s="1421" t="s">
        <v>330</v>
      </c>
      <c r="C20" s="1422"/>
      <c r="D20" s="1423"/>
      <c r="E20" s="1424" t="s">
        <v>331</v>
      </c>
      <c r="F20" s="1425"/>
      <c r="G20" s="1426"/>
      <c r="H20" s="1424" t="s">
        <v>332</v>
      </c>
      <c r="I20" s="1425"/>
      <c r="J20" s="1400"/>
      <c r="K20" s="1398" t="s">
        <v>333</v>
      </c>
      <c r="L20" s="1399"/>
      <c r="M20" s="1400"/>
      <c r="N20" s="1398" t="s">
        <v>334</v>
      </c>
      <c r="O20" s="1399"/>
      <c r="P20" s="1400"/>
      <c r="Q20" s="1379" t="s">
        <v>299</v>
      </c>
    </row>
    <row r="21" spans="1:17" ht="3" customHeight="1">
      <c r="A21" s="1419"/>
      <c r="B21" s="1382" t="s">
        <v>335</v>
      </c>
      <c r="C21" s="1383"/>
      <c r="D21" s="1384"/>
      <c r="E21" s="1388" t="s">
        <v>336</v>
      </c>
      <c r="F21" s="1389"/>
      <c r="G21" s="1390"/>
      <c r="H21" s="1388" t="s">
        <v>337</v>
      </c>
      <c r="I21" s="1389"/>
      <c r="J21" s="1390"/>
      <c r="K21" s="1388" t="s">
        <v>338</v>
      </c>
      <c r="L21" s="1389"/>
      <c r="M21" s="1390"/>
      <c r="N21" s="1388" t="s">
        <v>339</v>
      </c>
      <c r="O21" s="1389"/>
      <c r="P21" s="1390"/>
      <c r="Q21" s="1380"/>
    </row>
    <row r="22" spans="1:17" ht="9.75" customHeight="1">
      <c r="A22" s="1419"/>
      <c r="B22" s="1385"/>
      <c r="C22" s="1386"/>
      <c r="D22" s="1387"/>
      <c r="E22" s="1388"/>
      <c r="F22" s="1389"/>
      <c r="G22" s="1390"/>
      <c r="H22" s="1388"/>
      <c r="I22" s="1389"/>
      <c r="J22" s="1390"/>
      <c r="K22" s="1388"/>
      <c r="L22" s="1389"/>
      <c r="M22" s="1390"/>
      <c r="N22" s="1388"/>
      <c r="O22" s="1389"/>
      <c r="P22" s="1390"/>
      <c r="Q22" s="1380"/>
    </row>
    <row r="23" spans="1:17" ht="12.75" customHeight="1">
      <c r="A23" s="1419"/>
      <c r="B23" s="1391" t="s">
        <v>304</v>
      </c>
      <c r="C23" s="1393" t="s">
        <v>305</v>
      </c>
      <c r="D23" s="1395" t="s">
        <v>306</v>
      </c>
      <c r="E23" s="1388" t="s">
        <v>304</v>
      </c>
      <c r="F23" s="1393" t="s">
        <v>305</v>
      </c>
      <c r="G23" s="1395" t="s">
        <v>306</v>
      </c>
      <c r="H23" s="1388" t="s">
        <v>304</v>
      </c>
      <c r="I23" s="1393" t="s">
        <v>305</v>
      </c>
      <c r="J23" s="1395" t="s">
        <v>306</v>
      </c>
      <c r="K23" s="1388" t="s">
        <v>304</v>
      </c>
      <c r="L23" s="1393" t="s">
        <v>305</v>
      </c>
      <c r="M23" s="1395" t="s">
        <v>306</v>
      </c>
      <c r="N23" s="1388" t="s">
        <v>304</v>
      </c>
      <c r="O23" s="1393" t="s">
        <v>305</v>
      </c>
      <c r="P23" s="1395" t="s">
        <v>306</v>
      </c>
      <c r="Q23" s="1380"/>
    </row>
    <row r="24" spans="1:17" ht="13.5" customHeight="1" thickBot="1">
      <c r="A24" s="1420"/>
      <c r="B24" s="1392"/>
      <c r="C24" s="1394"/>
      <c r="D24" s="1396"/>
      <c r="E24" s="1397"/>
      <c r="F24" s="1394"/>
      <c r="G24" s="1396"/>
      <c r="H24" s="1397"/>
      <c r="I24" s="1394"/>
      <c r="J24" s="1396"/>
      <c r="K24" s="1397"/>
      <c r="L24" s="1394"/>
      <c r="M24" s="1396"/>
      <c r="N24" s="1391"/>
      <c r="O24" s="1394"/>
      <c r="P24" s="1396"/>
      <c r="Q24" s="1381"/>
    </row>
    <row r="25" spans="1:17" ht="14.25" thickBot="1">
      <c r="A25" s="246">
        <v>20</v>
      </c>
      <c r="B25" s="264"/>
      <c r="C25" s="264"/>
      <c r="D25" s="264"/>
      <c r="E25" s="265"/>
      <c r="F25" s="264"/>
      <c r="G25" s="264"/>
      <c r="H25" s="265"/>
      <c r="I25" s="264"/>
      <c r="J25" s="266"/>
      <c r="K25" s="265"/>
      <c r="L25" s="264"/>
      <c r="M25" s="264"/>
      <c r="N25" s="267" t="s">
        <v>340</v>
      </c>
      <c r="O25" s="268">
        <v>0.127</v>
      </c>
      <c r="P25" s="269">
        <v>16</v>
      </c>
      <c r="Q25" s="246">
        <v>20</v>
      </c>
    </row>
    <row r="26" spans="1:17" ht="14.25" thickBot="1">
      <c r="A26" s="252">
        <v>25</v>
      </c>
      <c r="B26" s="270"/>
      <c r="C26" s="270"/>
      <c r="D26" s="270"/>
      <c r="E26" s="271"/>
      <c r="F26" s="270"/>
      <c r="G26" s="270"/>
      <c r="H26" s="271"/>
      <c r="I26" s="270"/>
      <c r="J26" s="272"/>
      <c r="K26" s="273" t="s">
        <v>340</v>
      </c>
      <c r="L26" s="274">
        <v>0.16600000000000001</v>
      </c>
      <c r="M26" s="275">
        <v>20.8</v>
      </c>
      <c r="N26" s="273" t="s">
        <v>341</v>
      </c>
      <c r="O26" s="274">
        <v>0.189</v>
      </c>
      <c r="P26" s="276">
        <v>22.5</v>
      </c>
      <c r="Q26" s="252">
        <v>25</v>
      </c>
    </row>
    <row r="27" spans="1:17" ht="14.25" thickBot="1">
      <c r="A27" s="246">
        <v>32</v>
      </c>
      <c r="B27" s="270"/>
      <c r="C27" s="270"/>
      <c r="D27" s="270"/>
      <c r="E27" s="271"/>
      <c r="F27" s="270"/>
      <c r="G27" s="270"/>
      <c r="H27" s="273" t="s">
        <v>340</v>
      </c>
      <c r="I27" s="274">
        <v>0.222</v>
      </c>
      <c r="J27" s="276">
        <v>34.9</v>
      </c>
      <c r="K27" s="273" t="s">
        <v>342</v>
      </c>
      <c r="L27" s="274">
        <v>0.26100000000000001</v>
      </c>
      <c r="M27" s="275">
        <v>38.200000000000003</v>
      </c>
      <c r="N27" s="273" t="s">
        <v>343</v>
      </c>
      <c r="O27" s="274">
        <v>0.30099999999999999</v>
      </c>
      <c r="P27" s="276">
        <v>41.5</v>
      </c>
      <c r="Q27" s="246">
        <v>32</v>
      </c>
    </row>
    <row r="28" spans="1:17" ht="14.25" thickBot="1">
      <c r="A28" s="252">
        <v>40</v>
      </c>
      <c r="B28" s="277"/>
      <c r="C28" s="277"/>
      <c r="D28" s="277"/>
      <c r="E28" s="273" t="s">
        <v>340</v>
      </c>
      <c r="F28" s="274">
        <v>0.28499999999999998</v>
      </c>
      <c r="G28" s="275">
        <v>38</v>
      </c>
      <c r="H28" s="273" t="s">
        <v>342</v>
      </c>
      <c r="I28" s="274">
        <v>0.33700000000000002</v>
      </c>
      <c r="J28" s="276">
        <v>41</v>
      </c>
      <c r="K28" s="273" t="s">
        <v>343</v>
      </c>
      <c r="L28" s="274">
        <v>0.39300000000000002</v>
      </c>
      <c r="M28" s="275">
        <v>53.5</v>
      </c>
      <c r="N28" s="273" t="s">
        <v>344</v>
      </c>
      <c r="O28" s="274">
        <v>0.46300000000000002</v>
      </c>
      <c r="P28" s="276">
        <v>62</v>
      </c>
      <c r="Q28" s="252">
        <v>40</v>
      </c>
    </row>
    <row r="29" spans="1:17" ht="14.25" thickBot="1">
      <c r="A29" s="246">
        <v>50</v>
      </c>
      <c r="B29" s="253" t="s">
        <v>340</v>
      </c>
      <c r="C29" s="254">
        <v>0.36499999999999999</v>
      </c>
      <c r="D29" s="278">
        <v>52.3</v>
      </c>
      <c r="E29" s="273" t="s">
        <v>342</v>
      </c>
      <c r="F29" s="274">
        <v>0.433</v>
      </c>
      <c r="G29" s="275">
        <v>62</v>
      </c>
      <c r="H29" s="273" t="s">
        <v>343</v>
      </c>
      <c r="I29" s="274">
        <v>0.50900000000000001</v>
      </c>
      <c r="J29" s="276">
        <v>63.4</v>
      </c>
      <c r="K29" s="273" t="s">
        <v>344</v>
      </c>
      <c r="L29" s="274">
        <v>0.60499999999999998</v>
      </c>
      <c r="M29" s="275">
        <v>82.7</v>
      </c>
      <c r="N29" s="273" t="s">
        <v>345</v>
      </c>
      <c r="O29" s="274">
        <v>0.71399999999999997</v>
      </c>
      <c r="P29" s="276">
        <v>96.3</v>
      </c>
      <c r="Q29" s="246">
        <v>50</v>
      </c>
    </row>
    <row r="30" spans="1:17" ht="14.25" thickBot="1">
      <c r="A30" s="252">
        <v>63</v>
      </c>
      <c r="B30" s="253" t="s">
        <v>307</v>
      </c>
      <c r="C30" s="254">
        <v>0.57499999999999996</v>
      </c>
      <c r="D30" s="278">
        <v>81</v>
      </c>
      <c r="E30" s="273" t="s">
        <v>343</v>
      </c>
      <c r="F30" s="274">
        <v>0.65900000000000003</v>
      </c>
      <c r="G30" s="275">
        <v>89.5</v>
      </c>
      <c r="H30" s="273" t="s">
        <v>346</v>
      </c>
      <c r="I30" s="274">
        <v>0.80500000000000005</v>
      </c>
      <c r="J30" s="276">
        <v>96.3</v>
      </c>
      <c r="K30" s="273" t="s">
        <v>347</v>
      </c>
      <c r="L30" s="274">
        <v>0.97399999999999998</v>
      </c>
      <c r="M30" s="275">
        <v>127.1</v>
      </c>
      <c r="N30" s="273" t="s">
        <v>348</v>
      </c>
      <c r="O30" s="274">
        <v>1.1379999999999999</v>
      </c>
      <c r="P30" s="276">
        <v>159.6</v>
      </c>
      <c r="Q30" s="252">
        <v>63</v>
      </c>
    </row>
    <row r="31" spans="1:17" ht="14.25" thickBot="1">
      <c r="A31" s="246">
        <v>75</v>
      </c>
      <c r="B31" s="253" t="s">
        <v>349</v>
      </c>
      <c r="C31" s="254">
        <v>0.77700000000000002</v>
      </c>
      <c r="D31" s="278">
        <v>114.4</v>
      </c>
      <c r="E31" s="273" t="s">
        <v>350</v>
      </c>
      <c r="F31" s="274">
        <v>0.94099999999999995</v>
      </c>
      <c r="G31" s="275">
        <v>121.1</v>
      </c>
      <c r="H31" s="273" t="s">
        <v>351</v>
      </c>
      <c r="I31" s="274">
        <v>1.1339999999999999</v>
      </c>
      <c r="J31" s="276">
        <v>138.5</v>
      </c>
      <c r="K31" s="273" t="s">
        <v>352</v>
      </c>
      <c r="L31" s="274">
        <v>1.37</v>
      </c>
      <c r="M31" s="275">
        <v>166.3</v>
      </c>
      <c r="N31" s="273" t="s">
        <v>353</v>
      </c>
      <c r="O31" s="274">
        <v>1.6020000000000001</v>
      </c>
      <c r="P31" s="276">
        <v>192.6</v>
      </c>
      <c r="Q31" s="246">
        <v>75</v>
      </c>
    </row>
    <row r="32" spans="1:17" ht="14.25" thickBot="1">
      <c r="A32" s="252">
        <v>90</v>
      </c>
      <c r="B32" s="279" t="s">
        <v>354</v>
      </c>
      <c r="C32" s="280">
        <v>1.087</v>
      </c>
      <c r="D32" s="278">
        <v>127.8</v>
      </c>
      <c r="E32" s="256" t="s">
        <v>355</v>
      </c>
      <c r="F32" s="281">
        <v>1.48</v>
      </c>
      <c r="G32" s="255">
        <v>156.80000000000001</v>
      </c>
      <c r="H32" s="273" t="s">
        <v>356</v>
      </c>
      <c r="I32" s="282">
        <v>1.732</v>
      </c>
      <c r="J32" s="276">
        <v>192.1</v>
      </c>
      <c r="K32" s="273" t="s">
        <v>357</v>
      </c>
      <c r="L32" s="282">
        <v>1.921</v>
      </c>
      <c r="M32" s="275">
        <v>228.3</v>
      </c>
      <c r="N32" s="273" t="s">
        <v>358</v>
      </c>
      <c r="O32" s="282">
        <v>2.2610000000000001</v>
      </c>
      <c r="P32" s="276">
        <v>278</v>
      </c>
      <c r="Q32" s="252">
        <v>90</v>
      </c>
    </row>
    <row r="33" spans="1:17" ht="14.25" thickBot="1">
      <c r="A33" s="246">
        <v>100</v>
      </c>
      <c r="B33" s="253" t="s">
        <v>346</v>
      </c>
      <c r="C33" s="254">
        <v>1.343</v>
      </c>
      <c r="D33" s="278">
        <v>165.6</v>
      </c>
      <c r="E33" s="256" t="s">
        <v>359</v>
      </c>
      <c r="F33" s="254">
        <v>1.6419999999999999</v>
      </c>
      <c r="G33" s="255">
        <v>202.5</v>
      </c>
      <c r="H33" s="273" t="s">
        <v>360</v>
      </c>
      <c r="I33" s="274">
        <v>1.887</v>
      </c>
      <c r="J33" s="276">
        <v>232.6</v>
      </c>
      <c r="K33" s="273" t="s">
        <v>361</v>
      </c>
      <c r="L33" s="274">
        <v>2.3639999999999999</v>
      </c>
      <c r="M33" s="275">
        <v>291.39999999999998</v>
      </c>
      <c r="N33" s="273" t="s">
        <v>362</v>
      </c>
      <c r="O33" s="274">
        <v>2.7829999999999999</v>
      </c>
      <c r="P33" s="276">
        <v>343</v>
      </c>
      <c r="Q33" s="246">
        <v>100</v>
      </c>
    </row>
    <row r="34" spans="1:17" ht="14.25" thickBot="1">
      <c r="A34" s="252">
        <v>110</v>
      </c>
      <c r="B34" s="253" t="s">
        <v>363</v>
      </c>
      <c r="C34" s="254">
        <v>1.645</v>
      </c>
      <c r="D34" s="278">
        <v>189</v>
      </c>
      <c r="E34" s="256" t="s">
        <v>364</v>
      </c>
      <c r="F34" s="254">
        <v>2.0030000000000001</v>
      </c>
      <c r="G34" s="255">
        <v>232</v>
      </c>
      <c r="H34" s="256" t="s">
        <v>365</v>
      </c>
      <c r="I34" s="254">
        <v>2.4300000000000002</v>
      </c>
      <c r="J34" s="257">
        <v>283.5</v>
      </c>
      <c r="K34" s="273" t="s">
        <v>366</v>
      </c>
      <c r="L34" s="274">
        <v>2.9129999999999998</v>
      </c>
      <c r="M34" s="275">
        <v>342.4</v>
      </c>
      <c r="N34" s="273" t="s">
        <v>367</v>
      </c>
      <c r="O34" s="274">
        <v>3.419</v>
      </c>
      <c r="P34" s="276">
        <v>413.7</v>
      </c>
      <c r="Q34" s="252">
        <v>110</v>
      </c>
    </row>
    <row r="35" spans="1:17" ht="14.25" thickBot="1">
      <c r="A35" s="246">
        <v>125</v>
      </c>
      <c r="B35" s="253" t="s">
        <v>368</v>
      </c>
      <c r="C35" s="254">
        <v>2.1349999999999998</v>
      </c>
      <c r="D35" s="278">
        <v>241.8</v>
      </c>
      <c r="E35" s="256" t="s">
        <v>369</v>
      </c>
      <c r="F35" s="254">
        <v>2.5760000000000001</v>
      </c>
      <c r="G35" s="255">
        <v>296.2</v>
      </c>
      <c r="H35" s="256" t="s">
        <v>370</v>
      </c>
      <c r="I35" s="254">
        <v>3.1309999999999998</v>
      </c>
      <c r="J35" s="257">
        <v>363.8</v>
      </c>
      <c r="K35" s="256" t="s">
        <v>371</v>
      </c>
      <c r="L35" s="254">
        <v>3.548</v>
      </c>
      <c r="M35" s="255">
        <v>437.4</v>
      </c>
      <c r="N35" s="256" t="s">
        <v>372</v>
      </c>
      <c r="O35" s="254">
        <v>4.4560000000000004</v>
      </c>
      <c r="P35" s="257">
        <v>535</v>
      </c>
      <c r="Q35" s="246">
        <v>125</v>
      </c>
    </row>
    <row r="36" spans="1:17" ht="14.25" thickBot="1">
      <c r="A36" s="252">
        <v>150</v>
      </c>
      <c r="B36" s="253" t="s">
        <v>373</v>
      </c>
      <c r="C36" s="254">
        <v>3.0169999999999999</v>
      </c>
      <c r="D36" s="278">
        <v>372</v>
      </c>
      <c r="E36" s="256" t="s">
        <v>374</v>
      </c>
      <c r="F36" s="254">
        <v>3.673</v>
      </c>
      <c r="G36" s="255">
        <v>452.8</v>
      </c>
      <c r="H36" s="256" t="s">
        <v>375</v>
      </c>
      <c r="I36" s="254">
        <v>4.367</v>
      </c>
      <c r="J36" s="257">
        <v>538.29999999999995</v>
      </c>
      <c r="K36" s="256" t="s">
        <v>376</v>
      </c>
      <c r="L36" s="254">
        <v>5.2430000000000003</v>
      </c>
      <c r="M36" s="255">
        <v>646.29999999999995</v>
      </c>
      <c r="N36" s="256" t="s">
        <v>377</v>
      </c>
      <c r="O36" s="254">
        <v>6.1660000000000004</v>
      </c>
      <c r="P36" s="257">
        <v>760</v>
      </c>
      <c r="Q36" s="252">
        <v>150</v>
      </c>
    </row>
    <row r="37" spans="1:17" ht="14.25" thickBot="1">
      <c r="A37" s="246">
        <v>160</v>
      </c>
      <c r="B37" s="253" t="s">
        <v>378</v>
      </c>
      <c r="C37" s="254">
        <v>3.5110000000000001</v>
      </c>
      <c r="D37" s="278">
        <v>401.25</v>
      </c>
      <c r="E37" s="256" t="s">
        <v>379</v>
      </c>
      <c r="F37" s="254">
        <v>4.2510000000000003</v>
      </c>
      <c r="G37" s="255">
        <v>488.7</v>
      </c>
      <c r="H37" s="256" t="s">
        <v>380</v>
      </c>
      <c r="I37" s="254">
        <v>5.109</v>
      </c>
      <c r="J37" s="257">
        <v>595.6</v>
      </c>
      <c r="K37" s="256" t="s">
        <v>381</v>
      </c>
      <c r="L37" s="254">
        <v>5.8250000000000002</v>
      </c>
      <c r="M37" s="255">
        <v>718.1</v>
      </c>
      <c r="N37" s="256" t="s">
        <v>382</v>
      </c>
      <c r="O37" s="254">
        <v>7.2590000000000003</v>
      </c>
      <c r="P37" s="257">
        <v>880.2</v>
      </c>
      <c r="Q37" s="246">
        <v>160</v>
      </c>
    </row>
    <row r="38" spans="1:17" ht="14.25" thickBot="1">
      <c r="A38" s="252">
        <v>180</v>
      </c>
      <c r="B38" s="283" t="s">
        <v>383</v>
      </c>
      <c r="C38" s="284">
        <v>3.85</v>
      </c>
      <c r="D38" s="285">
        <v>504.5</v>
      </c>
      <c r="E38" s="286" t="s">
        <v>384</v>
      </c>
      <c r="F38" s="284">
        <v>4.7300000000000004</v>
      </c>
      <c r="G38" s="287">
        <v>607.1</v>
      </c>
      <c r="H38" s="288" t="s">
        <v>385</v>
      </c>
      <c r="I38" s="284">
        <v>5.83</v>
      </c>
      <c r="J38" s="287">
        <v>756</v>
      </c>
      <c r="K38" s="288" t="s">
        <v>386</v>
      </c>
      <c r="L38" s="284">
        <v>7.1</v>
      </c>
      <c r="M38" s="289">
        <v>899.7</v>
      </c>
      <c r="N38" s="286" t="s">
        <v>387</v>
      </c>
      <c r="O38" s="284">
        <v>8.59</v>
      </c>
      <c r="P38" s="290">
        <v>1109.0999999999999</v>
      </c>
      <c r="Q38" s="252">
        <v>180</v>
      </c>
    </row>
    <row r="39" spans="1:17" ht="14.25" thickBot="1">
      <c r="A39" s="246">
        <v>200</v>
      </c>
      <c r="B39" s="253" t="s">
        <v>379</v>
      </c>
      <c r="C39" s="254">
        <v>5.4269999999999996</v>
      </c>
      <c r="D39" s="278">
        <v>614.4</v>
      </c>
      <c r="E39" s="256" t="s">
        <v>388</v>
      </c>
      <c r="F39" s="254">
        <v>6.63</v>
      </c>
      <c r="G39" s="255">
        <v>759.5</v>
      </c>
      <c r="H39" s="256" t="s">
        <v>389</v>
      </c>
      <c r="I39" s="254">
        <v>7.9470000000000001</v>
      </c>
      <c r="J39" s="257">
        <v>926.1</v>
      </c>
      <c r="K39" s="256" t="s">
        <v>390</v>
      </c>
      <c r="L39" s="254">
        <v>9.5809999999999995</v>
      </c>
      <c r="M39" s="255">
        <v>1123.4000000000001</v>
      </c>
      <c r="N39" s="256" t="s">
        <v>391</v>
      </c>
      <c r="O39" s="254">
        <v>11.349</v>
      </c>
      <c r="P39" s="257">
        <v>1369.5</v>
      </c>
      <c r="Q39" s="246">
        <v>200</v>
      </c>
    </row>
    <row r="40" spans="1:17" ht="14.25" thickBot="1">
      <c r="A40" s="252">
        <v>225</v>
      </c>
      <c r="B40" s="253" t="s">
        <v>392</v>
      </c>
      <c r="C40" s="254">
        <v>6.7960000000000003</v>
      </c>
      <c r="D40" s="278">
        <v>770.4</v>
      </c>
      <c r="E40" s="256" t="s">
        <v>393</v>
      </c>
      <c r="F40" s="254">
        <v>8.3989999999999991</v>
      </c>
      <c r="G40" s="255">
        <v>961</v>
      </c>
      <c r="H40" s="256" t="s">
        <v>394</v>
      </c>
      <c r="I40" s="254">
        <v>10.148</v>
      </c>
      <c r="J40" s="257">
        <v>1177</v>
      </c>
      <c r="K40" s="256" t="s">
        <v>395</v>
      </c>
      <c r="L40" s="254">
        <v>12.102</v>
      </c>
      <c r="M40" s="255">
        <v>1433.5</v>
      </c>
      <c r="N40" s="256" t="s">
        <v>396</v>
      </c>
      <c r="O40" s="254">
        <v>14.345000000000001</v>
      </c>
      <c r="P40" s="257">
        <v>1733.4</v>
      </c>
      <c r="Q40" s="252">
        <v>225</v>
      </c>
    </row>
    <row r="41" spans="1:17" ht="14.25" thickBot="1">
      <c r="A41" s="246">
        <v>250</v>
      </c>
      <c r="B41" s="253" t="s">
        <v>388</v>
      </c>
      <c r="C41" s="254">
        <v>8.4629999999999992</v>
      </c>
      <c r="D41" s="278">
        <v>952.3</v>
      </c>
      <c r="E41" s="256" t="s">
        <v>389</v>
      </c>
      <c r="F41" s="254">
        <v>10.237</v>
      </c>
      <c r="G41" s="255">
        <v>1174.5</v>
      </c>
      <c r="H41" s="256" t="s">
        <v>397</v>
      </c>
      <c r="I41" s="254">
        <v>12.45</v>
      </c>
      <c r="J41" s="257">
        <v>1442</v>
      </c>
      <c r="K41" s="256" t="s">
        <v>398</v>
      </c>
      <c r="L41" s="254">
        <v>14.930999999999999</v>
      </c>
      <c r="M41" s="255">
        <v>1764.7</v>
      </c>
      <c r="N41" s="256" t="s">
        <v>399</v>
      </c>
      <c r="O41" s="254">
        <v>19.609000000000002</v>
      </c>
      <c r="P41" s="257">
        <v>2129</v>
      </c>
      <c r="Q41" s="246">
        <v>250</v>
      </c>
    </row>
    <row r="42" spans="1:17" ht="14.25" thickBot="1">
      <c r="A42" s="252">
        <v>280</v>
      </c>
      <c r="B42" s="253" t="s">
        <v>385</v>
      </c>
      <c r="C42" s="254">
        <v>11.147</v>
      </c>
      <c r="D42" s="278">
        <v>1186.8</v>
      </c>
      <c r="E42" s="256" t="s">
        <v>394</v>
      </c>
      <c r="F42" s="254">
        <v>12.965</v>
      </c>
      <c r="G42" s="255">
        <v>1485.8</v>
      </c>
      <c r="H42" s="256" t="s">
        <v>395</v>
      </c>
      <c r="I42" s="254">
        <v>15.571999999999999</v>
      </c>
      <c r="J42" s="257">
        <v>1812.5</v>
      </c>
      <c r="K42" s="256" t="s">
        <v>400</v>
      </c>
      <c r="L42" s="254">
        <v>18.696000000000002</v>
      </c>
      <c r="M42" s="255">
        <v>2204</v>
      </c>
      <c r="N42" s="256" t="s">
        <v>401</v>
      </c>
      <c r="O42" s="254">
        <v>22.184000000000001</v>
      </c>
      <c r="P42" s="257">
        <v>2675</v>
      </c>
      <c r="Q42" s="252">
        <v>280</v>
      </c>
    </row>
    <row r="43" spans="1:17" ht="14.25" thickBot="1">
      <c r="A43" s="246">
        <v>315</v>
      </c>
      <c r="B43" s="253" t="s">
        <v>402</v>
      </c>
      <c r="C43" s="254">
        <v>13.449</v>
      </c>
      <c r="D43" s="278">
        <v>1519.39</v>
      </c>
      <c r="E43" s="256" t="s">
        <v>403</v>
      </c>
      <c r="F43" s="254">
        <v>16.286999999999999</v>
      </c>
      <c r="G43" s="255">
        <v>1864</v>
      </c>
      <c r="H43" s="256" t="s">
        <v>404</v>
      </c>
      <c r="I43" s="254">
        <v>19.808</v>
      </c>
      <c r="J43" s="257">
        <v>2289.8000000000002</v>
      </c>
      <c r="K43" s="256" t="s">
        <v>405</v>
      </c>
      <c r="L43" s="254">
        <v>23.690999999999999</v>
      </c>
      <c r="M43" s="255">
        <v>2795.1</v>
      </c>
      <c r="N43" s="256" t="s">
        <v>406</v>
      </c>
      <c r="O43" s="254">
        <v>28.018000000000001</v>
      </c>
      <c r="P43" s="257">
        <v>3381</v>
      </c>
      <c r="Q43" s="246">
        <v>315</v>
      </c>
    </row>
    <row r="44" spans="1:17" ht="14.25" thickBot="1">
      <c r="A44" s="252">
        <v>355</v>
      </c>
      <c r="B44" s="253" t="s">
        <v>377</v>
      </c>
      <c r="C44" s="254">
        <v>14.9</v>
      </c>
      <c r="D44" s="278">
        <v>1921.8</v>
      </c>
      <c r="E44" s="291" t="s">
        <v>407</v>
      </c>
      <c r="F44" s="254">
        <v>18.399999999999999</v>
      </c>
      <c r="G44" s="255">
        <v>2373.1999999999998</v>
      </c>
      <c r="H44" s="256" t="s">
        <v>408</v>
      </c>
      <c r="I44" s="254">
        <v>22.6</v>
      </c>
      <c r="J44" s="257">
        <v>2915</v>
      </c>
      <c r="K44" s="256" t="s">
        <v>409</v>
      </c>
      <c r="L44" s="254">
        <v>27.5</v>
      </c>
      <c r="M44" s="255">
        <v>3547</v>
      </c>
      <c r="N44" s="256" t="s">
        <v>410</v>
      </c>
      <c r="O44" s="254">
        <v>33.299999999999997</v>
      </c>
      <c r="P44" s="257">
        <v>4295</v>
      </c>
      <c r="Q44" s="252">
        <v>355</v>
      </c>
    </row>
    <row r="45" spans="1:17" ht="14.25" thickBot="1">
      <c r="A45" s="246">
        <v>400</v>
      </c>
      <c r="B45" s="292" t="s">
        <v>411</v>
      </c>
      <c r="C45" s="293">
        <v>18.899999999999999</v>
      </c>
      <c r="D45" s="278">
        <v>2373.16</v>
      </c>
      <c r="E45" s="294" t="s">
        <v>412</v>
      </c>
      <c r="F45" s="293">
        <v>23.4</v>
      </c>
      <c r="G45" s="255">
        <v>2995.7</v>
      </c>
      <c r="H45" s="294" t="s">
        <v>413</v>
      </c>
      <c r="I45" s="293">
        <v>28.6</v>
      </c>
      <c r="J45" s="257">
        <v>3581.8</v>
      </c>
      <c r="K45" s="294" t="s">
        <v>414</v>
      </c>
      <c r="L45" s="293">
        <v>34.9</v>
      </c>
      <c r="M45" s="255">
        <v>4494</v>
      </c>
      <c r="N45" s="294" t="s">
        <v>415</v>
      </c>
      <c r="O45" s="293">
        <v>42.3</v>
      </c>
      <c r="P45" s="257">
        <v>5349</v>
      </c>
      <c r="Q45" s="246">
        <v>400</v>
      </c>
    </row>
    <row r="46" spans="1:17" ht="14.25" thickBot="1">
      <c r="A46" s="252">
        <v>450</v>
      </c>
      <c r="B46" s="292">
        <v>17.2</v>
      </c>
      <c r="C46" s="293">
        <v>23.5</v>
      </c>
      <c r="D46" s="278">
        <v>3031.5</v>
      </c>
      <c r="E46" s="294">
        <v>21.5</v>
      </c>
      <c r="F46" s="293">
        <v>29</v>
      </c>
      <c r="G46" s="255">
        <v>3741</v>
      </c>
      <c r="H46" s="294">
        <v>26.7</v>
      </c>
      <c r="I46" s="293">
        <v>35.5</v>
      </c>
      <c r="J46" s="257">
        <v>4579.1000000000004</v>
      </c>
      <c r="K46" s="294">
        <v>33.1</v>
      </c>
      <c r="L46" s="293">
        <v>43.3</v>
      </c>
      <c r="M46" s="255">
        <v>5585.7</v>
      </c>
      <c r="N46" s="294">
        <v>40.9</v>
      </c>
      <c r="O46" s="293">
        <v>52.4</v>
      </c>
      <c r="P46" s="257">
        <v>6759.6</v>
      </c>
      <c r="Q46" s="252">
        <v>450</v>
      </c>
    </row>
    <row r="47" spans="1:17" ht="14.25" thickBot="1">
      <c r="A47" s="295">
        <v>500</v>
      </c>
      <c r="B47" s="253">
        <v>19.100000000000001</v>
      </c>
      <c r="C47" s="254">
        <v>29</v>
      </c>
      <c r="D47" s="278">
        <v>3741</v>
      </c>
      <c r="E47" s="291">
        <v>23.9</v>
      </c>
      <c r="F47" s="254">
        <v>35.799999999999997</v>
      </c>
      <c r="G47" s="255">
        <v>4618.2</v>
      </c>
      <c r="H47" s="256">
        <v>29.7</v>
      </c>
      <c r="I47" s="254">
        <v>43.9</v>
      </c>
      <c r="J47" s="257">
        <v>5663.1</v>
      </c>
      <c r="K47" s="256">
        <v>36.799999999999997</v>
      </c>
      <c r="L47" s="254">
        <v>53.5</v>
      </c>
      <c r="M47" s="255">
        <v>6901.5</v>
      </c>
      <c r="N47" s="256">
        <v>45.4</v>
      </c>
      <c r="O47" s="254">
        <v>64.7</v>
      </c>
      <c r="P47" s="257">
        <v>8346.2999999999993</v>
      </c>
      <c r="Q47" s="295">
        <v>500</v>
      </c>
    </row>
    <row r="48" spans="1:17" ht="14.25" thickBot="1">
      <c r="A48" s="252">
        <v>630</v>
      </c>
      <c r="B48" s="253">
        <v>24.1</v>
      </c>
      <c r="C48" s="254">
        <v>46</v>
      </c>
      <c r="D48" s="278">
        <v>5934</v>
      </c>
      <c r="E48" s="291">
        <v>30</v>
      </c>
      <c r="F48" s="254">
        <v>56</v>
      </c>
      <c r="G48" s="255">
        <v>7288.5</v>
      </c>
      <c r="H48" s="256">
        <v>37.4</v>
      </c>
      <c r="I48" s="254">
        <v>69.599999999999994</v>
      </c>
      <c r="J48" s="257">
        <v>8978.4</v>
      </c>
      <c r="K48" s="256">
        <v>46.3</v>
      </c>
      <c r="L48" s="254">
        <v>84.8</v>
      </c>
      <c r="M48" s="255">
        <v>10939.2</v>
      </c>
      <c r="N48" s="256">
        <v>57.2</v>
      </c>
      <c r="O48" s="254">
        <v>103</v>
      </c>
      <c r="P48" s="257">
        <v>13287</v>
      </c>
      <c r="Q48" s="252">
        <v>630</v>
      </c>
    </row>
  </sheetData>
  <mergeCells count="41">
    <mergeCell ref="Q1:Q5"/>
    <mergeCell ref="K2:M3"/>
    <mergeCell ref="N2:P3"/>
    <mergeCell ref="K4:K5"/>
    <mergeCell ref="L4:L5"/>
    <mergeCell ref="M4:M5"/>
    <mergeCell ref="N4:N5"/>
    <mergeCell ref="O4:O5"/>
    <mergeCell ref="P4:P5"/>
    <mergeCell ref="K20:M20"/>
    <mergeCell ref="N20:P20"/>
    <mergeCell ref="A1:I6"/>
    <mergeCell ref="J1:J5"/>
    <mergeCell ref="K1:M1"/>
    <mergeCell ref="N1:P1"/>
    <mergeCell ref="A7:I19"/>
    <mergeCell ref="A20:A24"/>
    <mergeCell ref="B20:D20"/>
    <mergeCell ref="E20:G20"/>
    <mergeCell ref="H20:J20"/>
    <mergeCell ref="K23:K24"/>
    <mergeCell ref="M23:M24"/>
    <mergeCell ref="N23:N24"/>
    <mergeCell ref="O23:O24"/>
    <mergeCell ref="P23:P24"/>
    <mergeCell ref="Q20:Q24"/>
    <mergeCell ref="B21:D22"/>
    <mergeCell ref="E21:G22"/>
    <mergeCell ref="H21:J22"/>
    <mergeCell ref="K21:M22"/>
    <mergeCell ref="N21:P22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L23:L24"/>
  </mergeCells>
  <pageMargins left="0.15748031496062992" right="0.15748031496062992" top="0.15748031496062992" bottom="0.15748031496062992" header="0.15748031496062992" footer="0.15748031496062992"/>
  <pageSetup paperSize="9" scale="91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S62"/>
  <sheetViews>
    <sheetView view="pageLayout" topLeftCell="A7" zoomScale="90" zoomScaleNormal="100" zoomScaleSheetLayoutView="100" workbookViewId="0">
      <selection activeCell="P53" sqref="P53"/>
    </sheetView>
  </sheetViews>
  <sheetFormatPr defaultRowHeight="12.75"/>
  <cols>
    <col min="1" max="1" width="4.5703125" style="244" customWidth="1"/>
    <col min="2" max="2" width="7" style="244" customWidth="1"/>
    <col min="3" max="3" width="11" style="244" customWidth="1"/>
    <col min="4" max="4" width="10.42578125" style="244" customWidth="1"/>
    <col min="5" max="5" width="5.5703125" style="244" customWidth="1"/>
    <col min="6" max="6" width="7" style="244" customWidth="1"/>
    <col min="7" max="7" width="11" style="244" customWidth="1"/>
    <col min="8" max="8" width="11.5703125" style="244" customWidth="1"/>
    <col min="9" max="9" width="27" style="244" customWidth="1"/>
    <col min="10" max="10" width="6.42578125" style="244" customWidth="1"/>
    <col min="11" max="11" width="8.140625" style="244" customWidth="1"/>
    <col min="12" max="12" width="9.28515625" style="244" bestFit="1" customWidth="1"/>
    <col min="13" max="13" width="10.7109375" style="244" customWidth="1"/>
    <col min="14" max="14" width="5" style="244" customWidth="1"/>
    <col min="15" max="15" width="9.28515625" style="244" bestFit="1" customWidth="1"/>
    <col min="16" max="16" width="10.42578125" style="244" bestFit="1" customWidth="1"/>
    <col min="17" max="17" width="13.140625" style="244" customWidth="1"/>
    <col min="18" max="18" width="2.5703125" style="244" customWidth="1"/>
    <col min="19" max="16384" width="9.140625" style="244"/>
  </cols>
  <sheetData>
    <row r="1" spans="1:19" ht="13.5" customHeight="1">
      <c r="A1" s="1498">
        <v>41752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500"/>
    </row>
    <row r="2" spans="1:19" ht="12.75" customHeight="1">
      <c r="A2" s="1501"/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  <c r="N2" s="1502"/>
      <c r="O2" s="1502"/>
      <c r="P2" s="1502"/>
      <c r="Q2" s="1503"/>
    </row>
    <row r="3" spans="1:19" ht="12.75" customHeight="1">
      <c r="A3" s="1504" t="s">
        <v>416</v>
      </c>
      <c r="B3" s="1505"/>
      <c r="C3" s="1505"/>
      <c r="D3" s="1505"/>
      <c r="E3" s="1505"/>
      <c r="F3" s="1505"/>
      <c r="G3" s="1505"/>
      <c r="H3" s="1505"/>
      <c r="I3" s="1505"/>
      <c r="J3" s="1505"/>
      <c r="K3" s="1505"/>
      <c r="L3" s="1505"/>
      <c r="M3" s="1505"/>
      <c r="N3" s="1505"/>
      <c r="O3" s="1505"/>
      <c r="P3" s="1505"/>
      <c r="Q3" s="1506"/>
    </row>
    <row r="4" spans="1:19" ht="14.25" customHeight="1" thickBot="1">
      <c r="A4" s="1507"/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6"/>
    </row>
    <row r="5" spans="1:19" ht="36" customHeight="1" thickBot="1">
      <c r="A5" s="693" t="s">
        <v>417</v>
      </c>
      <c r="B5" s="694"/>
      <c r="C5" s="694"/>
      <c r="D5" s="695"/>
      <c r="E5" s="693" t="s">
        <v>418</v>
      </c>
      <c r="F5" s="694"/>
      <c r="G5" s="694"/>
      <c r="H5" s="695"/>
      <c r="I5" s="1508" t="s">
        <v>419</v>
      </c>
      <c r="J5" s="693" t="s">
        <v>420</v>
      </c>
      <c r="K5" s="694"/>
      <c r="L5" s="694"/>
      <c r="M5" s="695"/>
      <c r="N5" s="693" t="s">
        <v>421</v>
      </c>
      <c r="O5" s="694"/>
      <c r="P5" s="694"/>
      <c r="Q5" s="695"/>
    </row>
    <row r="6" spans="1:19" ht="34.5" customHeight="1" thickBot="1">
      <c r="A6" s="296" t="s">
        <v>422</v>
      </c>
      <c r="B6" s="297" t="s">
        <v>299</v>
      </c>
      <c r="C6" s="296" t="s">
        <v>334</v>
      </c>
      <c r="D6" s="298" t="s">
        <v>332</v>
      </c>
      <c r="E6" s="296" t="s">
        <v>422</v>
      </c>
      <c r="F6" s="297" t="s">
        <v>299</v>
      </c>
      <c r="G6" s="298" t="s">
        <v>334</v>
      </c>
      <c r="H6" s="299" t="s">
        <v>332</v>
      </c>
      <c r="I6" s="1509"/>
      <c r="J6" s="296" t="s">
        <v>422</v>
      </c>
      <c r="K6" s="297" t="s">
        <v>299</v>
      </c>
      <c r="L6" s="296" t="s">
        <v>334</v>
      </c>
      <c r="M6" s="298" t="s">
        <v>332</v>
      </c>
      <c r="N6" s="300" t="s">
        <v>422</v>
      </c>
      <c r="O6" s="297" t="s">
        <v>299</v>
      </c>
      <c r="P6" s="301" t="s">
        <v>334</v>
      </c>
      <c r="Q6" s="301" t="s">
        <v>332</v>
      </c>
      <c r="S6" s="302"/>
    </row>
    <row r="7" spans="1:19" ht="12" customHeight="1">
      <c r="A7" s="303">
        <v>1</v>
      </c>
      <c r="B7" s="304">
        <v>20</v>
      </c>
      <c r="C7" s="305" t="s">
        <v>423</v>
      </c>
      <c r="D7" s="306" t="s">
        <v>26</v>
      </c>
      <c r="E7" s="303">
        <v>1</v>
      </c>
      <c r="F7" s="307">
        <v>20</v>
      </c>
      <c r="G7" s="305" t="s">
        <v>424</v>
      </c>
      <c r="H7" s="306" t="s">
        <v>26</v>
      </c>
      <c r="I7" s="1509"/>
      <c r="J7" s="308">
        <v>1</v>
      </c>
      <c r="K7" s="309">
        <v>20</v>
      </c>
      <c r="L7" s="310" t="s">
        <v>425</v>
      </c>
      <c r="M7" s="311" t="s">
        <v>26</v>
      </c>
      <c r="N7" s="308">
        <v>1</v>
      </c>
      <c r="O7" s="312" t="s">
        <v>426</v>
      </c>
      <c r="P7" s="313" t="s">
        <v>427</v>
      </c>
      <c r="Q7" s="314" t="s">
        <v>26</v>
      </c>
    </row>
    <row r="8" spans="1:19" ht="13.5" customHeight="1">
      <c r="A8" s="315">
        <v>2</v>
      </c>
      <c r="B8" s="316">
        <v>25</v>
      </c>
      <c r="C8" s="317" t="s">
        <v>428</v>
      </c>
      <c r="D8" s="318" t="s">
        <v>26</v>
      </c>
      <c r="E8" s="315">
        <v>2</v>
      </c>
      <c r="F8" s="319">
        <v>25</v>
      </c>
      <c r="G8" s="317" t="s">
        <v>429</v>
      </c>
      <c r="H8" s="318" t="s">
        <v>26</v>
      </c>
      <c r="I8" s="1509"/>
      <c r="J8" s="320">
        <v>2</v>
      </c>
      <c r="K8" s="321">
        <v>25</v>
      </c>
      <c r="L8" s="322" t="s">
        <v>427</v>
      </c>
      <c r="M8" s="323" t="s">
        <v>26</v>
      </c>
      <c r="N8" s="320">
        <v>2</v>
      </c>
      <c r="O8" s="324" t="s">
        <v>430</v>
      </c>
      <c r="P8" s="325" t="s">
        <v>431</v>
      </c>
      <c r="Q8" s="326" t="s">
        <v>26</v>
      </c>
    </row>
    <row r="9" spans="1:19" ht="12" customHeight="1">
      <c r="A9" s="315">
        <v>3</v>
      </c>
      <c r="B9" s="327">
        <v>32</v>
      </c>
      <c r="C9" s="317" t="s">
        <v>432</v>
      </c>
      <c r="D9" s="318" t="s">
        <v>26</v>
      </c>
      <c r="E9" s="315">
        <v>3</v>
      </c>
      <c r="F9" s="328">
        <v>32</v>
      </c>
      <c r="G9" s="317" t="s">
        <v>433</v>
      </c>
      <c r="H9" s="318" t="s">
        <v>26</v>
      </c>
      <c r="I9" s="1509"/>
      <c r="J9" s="320">
        <v>3</v>
      </c>
      <c r="K9" s="329">
        <v>32</v>
      </c>
      <c r="L9" s="322" t="s">
        <v>434</v>
      </c>
      <c r="M9" s="323" t="s">
        <v>26</v>
      </c>
      <c r="N9" s="320">
        <v>3</v>
      </c>
      <c r="O9" s="324" t="s">
        <v>435</v>
      </c>
      <c r="P9" s="325" t="s">
        <v>436</v>
      </c>
      <c r="Q9" s="326" t="s">
        <v>26</v>
      </c>
    </row>
    <row r="10" spans="1:19" ht="12" customHeight="1">
      <c r="A10" s="315">
        <v>4</v>
      </c>
      <c r="B10" s="316">
        <v>40</v>
      </c>
      <c r="C10" s="317" t="s">
        <v>437</v>
      </c>
      <c r="D10" s="318" t="s">
        <v>26</v>
      </c>
      <c r="E10" s="315">
        <v>4</v>
      </c>
      <c r="F10" s="319">
        <v>40</v>
      </c>
      <c r="G10" s="317" t="s">
        <v>438</v>
      </c>
      <c r="H10" s="318" t="s">
        <v>26</v>
      </c>
      <c r="I10" s="1509"/>
      <c r="J10" s="320">
        <v>4</v>
      </c>
      <c r="K10" s="321">
        <v>40</v>
      </c>
      <c r="L10" s="322" t="s">
        <v>439</v>
      </c>
      <c r="M10" s="323" t="s">
        <v>26</v>
      </c>
      <c r="N10" s="320">
        <v>4</v>
      </c>
      <c r="O10" s="324" t="s">
        <v>440</v>
      </c>
      <c r="P10" s="325" t="s">
        <v>441</v>
      </c>
      <c r="Q10" s="326" t="s">
        <v>26</v>
      </c>
    </row>
    <row r="11" spans="1:19" s="336" customFormat="1" ht="12" customHeight="1">
      <c r="A11" s="315">
        <v>5</v>
      </c>
      <c r="B11" s="330">
        <v>50</v>
      </c>
      <c r="C11" s="331" t="s">
        <v>442</v>
      </c>
      <c r="D11" s="332">
        <v>235</v>
      </c>
      <c r="E11" s="315">
        <v>5</v>
      </c>
      <c r="F11" s="330">
        <v>50</v>
      </c>
      <c r="G11" s="331" t="s">
        <v>443</v>
      </c>
      <c r="H11" s="332">
        <v>132</v>
      </c>
      <c r="I11" s="1509"/>
      <c r="J11" s="320">
        <v>5</v>
      </c>
      <c r="K11" s="333">
        <v>50</v>
      </c>
      <c r="L11" s="334" t="s">
        <v>444</v>
      </c>
      <c r="M11" s="335">
        <v>290</v>
      </c>
      <c r="N11" s="320">
        <v>5</v>
      </c>
      <c r="O11" s="324" t="s">
        <v>445</v>
      </c>
      <c r="P11" s="325" t="s">
        <v>439</v>
      </c>
      <c r="Q11" s="326" t="s">
        <v>26</v>
      </c>
    </row>
    <row r="12" spans="1:19" s="336" customFormat="1" ht="13.5" customHeight="1">
      <c r="A12" s="315">
        <v>6</v>
      </c>
      <c r="B12" s="337">
        <v>63</v>
      </c>
      <c r="C12" s="338" t="s">
        <v>446</v>
      </c>
      <c r="D12" s="335">
        <v>277</v>
      </c>
      <c r="E12" s="315">
        <v>6</v>
      </c>
      <c r="F12" s="337">
        <v>63</v>
      </c>
      <c r="G12" s="338" t="s">
        <v>447</v>
      </c>
      <c r="H12" s="335">
        <v>157</v>
      </c>
      <c r="I12" s="1509"/>
      <c r="J12" s="320">
        <v>6</v>
      </c>
      <c r="K12" s="321">
        <v>63</v>
      </c>
      <c r="L12" s="334" t="s">
        <v>448</v>
      </c>
      <c r="M12" s="335">
        <v>340</v>
      </c>
      <c r="N12" s="320">
        <v>6</v>
      </c>
      <c r="O12" s="324" t="s">
        <v>449</v>
      </c>
      <c r="P12" s="325" t="s">
        <v>450</v>
      </c>
      <c r="Q12" s="326" t="s">
        <v>26</v>
      </c>
    </row>
    <row r="13" spans="1:19" s="336" customFormat="1" ht="12.75" customHeight="1">
      <c r="A13" s="315">
        <v>7</v>
      </c>
      <c r="B13" s="339">
        <v>75</v>
      </c>
      <c r="C13" s="338">
        <v>393</v>
      </c>
      <c r="D13" s="335">
        <v>364</v>
      </c>
      <c r="E13" s="315">
        <v>7</v>
      </c>
      <c r="F13" s="339">
        <v>75</v>
      </c>
      <c r="G13" s="338">
        <v>228</v>
      </c>
      <c r="H13" s="335">
        <v>205</v>
      </c>
      <c r="I13" s="1509"/>
      <c r="J13" s="320">
        <v>7</v>
      </c>
      <c r="K13" s="333">
        <v>75</v>
      </c>
      <c r="L13" s="334">
        <v>482</v>
      </c>
      <c r="M13" s="335">
        <v>443</v>
      </c>
      <c r="N13" s="320">
        <v>7</v>
      </c>
      <c r="O13" s="324" t="s">
        <v>451</v>
      </c>
      <c r="P13" s="325" t="s">
        <v>444</v>
      </c>
      <c r="Q13" s="326" t="s">
        <v>26</v>
      </c>
    </row>
    <row r="14" spans="1:19" s="336" customFormat="1" ht="12.75" customHeight="1">
      <c r="A14" s="315">
        <v>8</v>
      </c>
      <c r="B14" s="337">
        <v>90</v>
      </c>
      <c r="C14" s="338" t="s">
        <v>452</v>
      </c>
      <c r="D14" s="335">
        <v>438</v>
      </c>
      <c r="E14" s="315">
        <v>8</v>
      </c>
      <c r="F14" s="337">
        <v>90</v>
      </c>
      <c r="G14" s="338" t="s">
        <v>453</v>
      </c>
      <c r="H14" s="335">
        <v>253</v>
      </c>
      <c r="I14" s="1509"/>
      <c r="J14" s="320">
        <v>8</v>
      </c>
      <c r="K14" s="321">
        <v>90</v>
      </c>
      <c r="L14" s="334">
        <v>550</v>
      </c>
      <c r="M14" s="335">
        <v>524</v>
      </c>
      <c r="N14" s="320">
        <v>8</v>
      </c>
      <c r="O14" s="324" t="s">
        <v>454</v>
      </c>
      <c r="P14" s="325" t="s">
        <v>455</v>
      </c>
      <c r="Q14" s="326" t="s">
        <v>26</v>
      </c>
    </row>
    <row r="15" spans="1:19" s="336" customFormat="1" ht="12.75" customHeight="1">
      <c r="A15" s="315">
        <v>9</v>
      </c>
      <c r="B15" s="339">
        <v>100</v>
      </c>
      <c r="C15" s="338">
        <v>1092</v>
      </c>
      <c r="D15" s="335">
        <v>964</v>
      </c>
      <c r="E15" s="315">
        <v>9</v>
      </c>
      <c r="F15" s="339">
        <v>100</v>
      </c>
      <c r="G15" s="338">
        <v>943</v>
      </c>
      <c r="H15" s="335">
        <v>893</v>
      </c>
      <c r="I15" s="1509"/>
      <c r="J15" s="320">
        <v>9</v>
      </c>
      <c r="K15" s="333">
        <v>100</v>
      </c>
      <c r="L15" s="334">
        <v>1157</v>
      </c>
      <c r="M15" s="335">
        <v>1033</v>
      </c>
      <c r="N15" s="320">
        <v>9</v>
      </c>
      <c r="O15" s="324" t="s">
        <v>456</v>
      </c>
      <c r="P15" s="325" t="s">
        <v>457</v>
      </c>
      <c r="Q15" s="326" t="s">
        <v>26</v>
      </c>
    </row>
    <row r="16" spans="1:19" s="336" customFormat="1" ht="12.75" customHeight="1">
      <c r="A16" s="315">
        <v>10</v>
      </c>
      <c r="B16" s="337">
        <v>110</v>
      </c>
      <c r="C16" s="338" t="s">
        <v>458</v>
      </c>
      <c r="D16" s="335">
        <v>1021</v>
      </c>
      <c r="E16" s="315">
        <v>10</v>
      </c>
      <c r="F16" s="337">
        <v>110</v>
      </c>
      <c r="G16" s="338" t="s">
        <v>459</v>
      </c>
      <c r="H16" s="335">
        <v>919</v>
      </c>
      <c r="I16" s="1509"/>
      <c r="J16" s="320">
        <v>10</v>
      </c>
      <c r="K16" s="321">
        <v>110</v>
      </c>
      <c r="L16" s="334">
        <v>1100</v>
      </c>
      <c r="M16" s="335">
        <v>1092</v>
      </c>
      <c r="N16" s="320">
        <v>10</v>
      </c>
      <c r="O16" s="324" t="s">
        <v>460</v>
      </c>
      <c r="P16" s="325" t="s">
        <v>461</v>
      </c>
      <c r="Q16" s="326" t="s">
        <v>26</v>
      </c>
    </row>
    <row r="17" spans="1:17" s="336" customFormat="1" ht="13.5" customHeight="1">
      <c r="A17" s="315">
        <v>11</v>
      </c>
      <c r="B17" s="339">
        <v>125</v>
      </c>
      <c r="C17" s="338" t="s">
        <v>462</v>
      </c>
      <c r="D17" s="335">
        <v>1163</v>
      </c>
      <c r="E17" s="315">
        <v>11</v>
      </c>
      <c r="F17" s="339">
        <v>125</v>
      </c>
      <c r="G17" s="338" t="s">
        <v>463</v>
      </c>
      <c r="H17" s="335">
        <v>970</v>
      </c>
      <c r="I17" s="1509"/>
      <c r="J17" s="320">
        <v>11</v>
      </c>
      <c r="K17" s="333">
        <v>125</v>
      </c>
      <c r="L17" s="334">
        <v>1320</v>
      </c>
      <c r="M17" s="335">
        <v>1275</v>
      </c>
      <c r="N17" s="320">
        <v>11</v>
      </c>
      <c r="O17" s="324" t="s">
        <v>464</v>
      </c>
      <c r="P17" s="325" t="s">
        <v>465</v>
      </c>
      <c r="Q17" s="326" t="s">
        <v>26</v>
      </c>
    </row>
    <row r="18" spans="1:17" s="336" customFormat="1" ht="12.75" customHeight="1">
      <c r="A18" s="315">
        <v>12</v>
      </c>
      <c r="B18" s="337">
        <v>150</v>
      </c>
      <c r="C18" s="338">
        <v>1445</v>
      </c>
      <c r="D18" s="335">
        <v>1223</v>
      </c>
      <c r="E18" s="315">
        <v>12</v>
      </c>
      <c r="F18" s="337">
        <v>150</v>
      </c>
      <c r="G18" s="338">
        <v>1240</v>
      </c>
      <c r="H18" s="335">
        <v>1074</v>
      </c>
      <c r="I18" s="1509"/>
      <c r="J18" s="320">
        <v>12</v>
      </c>
      <c r="K18" s="321">
        <v>150</v>
      </c>
      <c r="L18" s="334">
        <v>1970</v>
      </c>
      <c r="M18" s="335">
        <v>1568</v>
      </c>
      <c r="N18" s="320">
        <v>12</v>
      </c>
      <c r="O18" s="324" t="s">
        <v>466</v>
      </c>
      <c r="P18" s="325" t="s">
        <v>467</v>
      </c>
      <c r="Q18" s="326" t="s">
        <v>26</v>
      </c>
    </row>
    <row r="19" spans="1:17" s="336" customFormat="1" ht="12.75" customHeight="1">
      <c r="A19" s="315">
        <v>13</v>
      </c>
      <c r="B19" s="339">
        <v>160</v>
      </c>
      <c r="C19" s="338" t="s">
        <v>468</v>
      </c>
      <c r="D19" s="335">
        <v>1337</v>
      </c>
      <c r="E19" s="315">
        <v>13</v>
      </c>
      <c r="F19" s="339">
        <v>160</v>
      </c>
      <c r="G19" s="338" t="s">
        <v>469</v>
      </c>
      <c r="H19" s="335">
        <v>1139</v>
      </c>
      <c r="I19" s="1509"/>
      <c r="J19" s="320">
        <v>13</v>
      </c>
      <c r="K19" s="333">
        <v>160</v>
      </c>
      <c r="L19" s="334">
        <v>1980</v>
      </c>
      <c r="M19" s="335">
        <v>1736</v>
      </c>
      <c r="N19" s="320">
        <v>13</v>
      </c>
      <c r="O19" s="324" t="s">
        <v>470</v>
      </c>
      <c r="P19" s="325" t="s">
        <v>471</v>
      </c>
      <c r="Q19" s="326" t="s">
        <v>26</v>
      </c>
    </row>
    <row r="20" spans="1:17" s="336" customFormat="1" ht="12.75" customHeight="1">
      <c r="A20" s="315">
        <v>14</v>
      </c>
      <c r="B20" s="337">
        <v>200</v>
      </c>
      <c r="C20" s="338">
        <v>3100</v>
      </c>
      <c r="D20" s="335">
        <v>2334</v>
      </c>
      <c r="E20" s="315">
        <v>14</v>
      </c>
      <c r="F20" s="337">
        <v>200</v>
      </c>
      <c r="G20" s="338">
        <v>1725</v>
      </c>
      <c r="H20" s="335">
        <v>1404</v>
      </c>
      <c r="I20" s="1509"/>
      <c r="J20" s="320">
        <v>14</v>
      </c>
      <c r="K20" s="321">
        <v>200</v>
      </c>
      <c r="L20" s="334">
        <v>3246</v>
      </c>
      <c r="M20" s="335">
        <v>2434</v>
      </c>
      <c r="N20" s="320">
        <v>14</v>
      </c>
      <c r="O20" s="324" t="s">
        <v>472</v>
      </c>
      <c r="P20" s="325" t="s">
        <v>473</v>
      </c>
      <c r="Q20" s="326" t="s">
        <v>26</v>
      </c>
    </row>
    <row r="21" spans="1:17" s="336" customFormat="1" ht="12.75" customHeight="1" thickBot="1">
      <c r="A21" s="315">
        <v>15</v>
      </c>
      <c r="B21" s="339">
        <v>225</v>
      </c>
      <c r="C21" s="338">
        <v>3732</v>
      </c>
      <c r="D21" s="335">
        <v>2960</v>
      </c>
      <c r="E21" s="315">
        <v>15</v>
      </c>
      <c r="F21" s="339">
        <v>225</v>
      </c>
      <c r="G21" s="338">
        <v>2042</v>
      </c>
      <c r="H21" s="335">
        <v>1624</v>
      </c>
      <c r="I21" s="1509"/>
      <c r="J21" s="320">
        <v>15</v>
      </c>
      <c r="K21" s="333">
        <v>225</v>
      </c>
      <c r="L21" s="334">
        <v>4036</v>
      </c>
      <c r="M21" s="335">
        <v>3088</v>
      </c>
      <c r="N21" s="340">
        <v>15</v>
      </c>
      <c r="O21" s="341" t="s">
        <v>474</v>
      </c>
      <c r="P21" s="342">
        <v>2992</v>
      </c>
      <c r="Q21" s="326" t="s">
        <v>26</v>
      </c>
    </row>
    <row r="22" spans="1:17" s="336" customFormat="1" ht="12" customHeight="1">
      <c r="A22" s="315">
        <v>16</v>
      </c>
      <c r="B22" s="337">
        <v>250</v>
      </c>
      <c r="C22" s="338">
        <v>4216</v>
      </c>
      <c r="D22" s="335">
        <v>3258</v>
      </c>
      <c r="E22" s="315">
        <v>16</v>
      </c>
      <c r="F22" s="337">
        <v>250</v>
      </c>
      <c r="G22" s="338">
        <v>3113</v>
      </c>
      <c r="H22" s="335">
        <v>2336</v>
      </c>
      <c r="I22" s="1509"/>
      <c r="J22" s="320">
        <v>16</v>
      </c>
      <c r="K22" s="321">
        <v>250</v>
      </c>
      <c r="L22" s="334">
        <v>5841</v>
      </c>
      <c r="M22" s="335">
        <v>4403</v>
      </c>
      <c r="N22" s="693" t="s">
        <v>475</v>
      </c>
      <c r="O22" s="694"/>
      <c r="P22" s="694"/>
      <c r="Q22" s="695"/>
    </row>
    <row r="23" spans="1:17" s="336" customFormat="1" ht="12.75" customHeight="1">
      <c r="A23" s="315">
        <v>17</v>
      </c>
      <c r="B23" s="339">
        <v>280</v>
      </c>
      <c r="C23" s="338">
        <v>5870</v>
      </c>
      <c r="D23" s="335">
        <v>4265</v>
      </c>
      <c r="E23" s="315">
        <v>17</v>
      </c>
      <c r="F23" s="339">
        <v>280</v>
      </c>
      <c r="G23" s="338">
        <v>3726</v>
      </c>
      <c r="H23" s="335">
        <v>2736</v>
      </c>
      <c r="I23" s="1509"/>
      <c r="J23" s="320">
        <v>17</v>
      </c>
      <c r="K23" s="333">
        <v>280</v>
      </c>
      <c r="L23" s="334">
        <v>7718</v>
      </c>
      <c r="M23" s="335">
        <v>5642</v>
      </c>
      <c r="N23" s="696"/>
      <c r="O23" s="697"/>
      <c r="P23" s="697"/>
      <c r="Q23" s="698"/>
    </row>
    <row r="24" spans="1:17" s="336" customFormat="1" ht="12.75" customHeight="1" thickBot="1">
      <c r="A24" s="315">
        <v>18</v>
      </c>
      <c r="B24" s="337">
        <v>300</v>
      </c>
      <c r="C24" s="338">
        <v>6512</v>
      </c>
      <c r="D24" s="335">
        <v>4743</v>
      </c>
      <c r="E24" s="315">
        <v>18</v>
      </c>
      <c r="F24" s="337">
        <v>300</v>
      </c>
      <c r="G24" s="338">
        <v>4305</v>
      </c>
      <c r="H24" s="335">
        <v>3043</v>
      </c>
      <c r="I24" s="1509"/>
      <c r="J24" s="320">
        <v>18</v>
      </c>
      <c r="K24" s="321">
        <v>300</v>
      </c>
      <c r="L24" s="334">
        <v>8723</v>
      </c>
      <c r="M24" s="335">
        <v>6389</v>
      </c>
      <c r="N24" s="696"/>
      <c r="O24" s="697"/>
      <c r="P24" s="697"/>
      <c r="Q24" s="698"/>
    </row>
    <row r="25" spans="1:17" s="336" customFormat="1" ht="14.25" customHeight="1">
      <c r="A25" s="315">
        <v>19</v>
      </c>
      <c r="B25" s="339">
        <v>315</v>
      </c>
      <c r="C25" s="338">
        <v>7451</v>
      </c>
      <c r="D25" s="335">
        <v>5491</v>
      </c>
      <c r="E25" s="315">
        <v>19</v>
      </c>
      <c r="F25" s="339">
        <v>315</v>
      </c>
      <c r="G25" s="338">
        <v>4969</v>
      </c>
      <c r="H25" s="335">
        <v>3325</v>
      </c>
      <c r="I25" s="1509"/>
      <c r="J25" s="343">
        <v>19</v>
      </c>
      <c r="K25" s="344">
        <v>315</v>
      </c>
      <c r="L25" s="345">
        <v>8728</v>
      </c>
      <c r="M25" s="346">
        <v>7300</v>
      </c>
      <c r="N25" s="1481" t="s">
        <v>422</v>
      </c>
      <c r="O25" s="1477" t="s">
        <v>299</v>
      </c>
      <c r="P25" s="1478"/>
      <c r="Q25" s="1488" t="s">
        <v>334</v>
      </c>
    </row>
    <row r="26" spans="1:17" s="336" customFormat="1" ht="12.75" customHeight="1" thickBot="1">
      <c r="A26" s="315">
        <v>20</v>
      </c>
      <c r="B26" s="337">
        <v>355</v>
      </c>
      <c r="C26" s="338">
        <v>9941</v>
      </c>
      <c r="D26" s="335">
        <v>6849</v>
      </c>
      <c r="E26" s="315">
        <v>20</v>
      </c>
      <c r="F26" s="337">
        <v>355</v>
      </c>
      <c r="G26" s="338">
        <v>6807</v>
      </c>
      <c r="H26" s="335">
        <v>4751</v>
      </c>
      <c r="I26" s="1509"/>
      <c r="J26" s="343">
        <v>20</v>
      </c>
      <c r="K26" s="347" t="s">
        <v>26</v>
      </c>
      <c r="L26" s="348" t="s">
        <v>26</v>
      </c>
      <c r="M26" s="348" t="s">
        <v>26</v>
      </c>
      <c r="N26" s="1511"/>
      <c r="O26" s="1479"/>
      <c r="P26" s="1480"/>
      <c r="Q26" s="1489"/>
    </row>
    <row r="27" spans="1:17" s="336" customFormat="1" ht="15.75" customHeight="1" thickBot="1">
      <c r="A27" s="349">
        <v>21</v>
      </c>
      <c r="B27" s="350">
        <v>400</v>
      </c>
      <c r="C27" s="351">
        <v>13725</v>
      </c>
      <c r="D27" s="352">
        <v>9418</v>
      </c>
      <c r="E27" s="349">
        <v>21</v>
      </c>
      <c r="F27" s="350">
        <v>400</v>
      </c>
      <c r="G27" s="351">
        <v>9550</v>
      </c>
      <c r="H27" s="352">
        <v>6467</v>
      </c>
      <c r="I27" s="1509"/>
      <c r="J27" s="340">
        <v>21</v>
      </c>
      <c r="K27" s="348" t="s">
        <v>26</v>
      </c>
      <c r="L27" s="348" t="s">
        <v>26</v>
      </c>
      <c r="M27" s="353" t="s">
        <v>26</v>
      </c>
      <c r="N27" s="308">
        <v>1</v>
      </c>
      <c r="O27" s="1512" t="s">
        <v>426</v>
      </c>
      <c r="P27" s="1513"/>
      <c r="Q27" s="354" t="s">
        <v>423</v>
      </c>
    </row>
    <row r="28" spans="1:17" ht="15.75" customHeight="1">
      <c r="A28" s="693" t="s">
        <v>476</v>
      </c>
      <c r="B28" s="694"/>
      <c r="C28" s="694"/>
      <c r="D28" s="695"/>
      <c r="E28" s="1514" t="s">
        <v>477</v>
      </c>
      <c r="F28" s="1515"/>
      <c r="G28" s="1515"/>
      <c r="H28" s="1516"/>
      <c r="I28" s="1509"/>
      <c r="J28" s="693" t="s">
        <v>478</v>
      </c>
      <c r="K28" s="694"/>
      <c r="L28" s="694"/>
      <c r="M28" s="695"/>
      <c r="N28" s="320">
        <v>2</v>
      </c>
      <c r="O28" s="1483" t="s">
        <v>435</v>
      </c>
      <c r="P28" s="1465"/>
      <c r="Q28" s="335" t="s">
        <v>479</v>
      </c>
    </row>
    <row r="29" spans="1:17" ht="16.5" customHeight="1" thickBot="1">
      <c r="A29" s="797"/>
      <c r="B29" s="798"/>
      <c r="C29" s="798"/>
      <c r="D29" s="799"/>
      <c r="E29" s="1517"/>
      <c r="F29" s="1518"/>
      <c r="G29" s="1518"/>
      <c r="H29" s="1519"/>
      <c r="I29" s="1509"/>
      <c r="J29" s="797"/>
      <c r="K29" s="798"/>
      <c r="L29" s="798"/>
      <c r="M29" s="799"/>
      <c r="N29" s="320">
        <v>3</v>
      </c>
      <c r="O29" s="1483" t="s">
        <v>440</v>
      </c>
      <c r="P29" s="1465"/>
      <c r="Q29" s="335" t="s">
        <v>432</v>
      </c>
    </row>
    <row r="30" spans="1:17" ht="12.75" customHeight="1">
      <c r="A30" s="1475" t="s">
        <v>422</v>
      </c>
      <c r="B30" s="1477" t="s">
        <v>299</v>
      </c>
      <c r="C30" s="1478"/>
      <c r="D30" s="1481" t="s">
        <v>334</v>
      </c>
      <c r="E30" s="1481" t="s">
        <v>422</v>
      </c>
      <c r="F30" s="1477" t="s">
        <v>299</v>
      </c>
      <c r="G30" s="1478"/>
      <c r="H30" s="1488" t="s">
        <v>300</v>
      </c>
      <c r="I30" s="1509"/>
      <c r="J30" s="1490" t="s">
        <v>422</v>
      </c>
      <c r="K30" s="1492" t="s">
        <v>299</v>
      </c>
      <c r="L30" s="1493"/>
      <c r="M30" s="1496" t="s">
        <v>334</v>
      </c>
      <c r="N30" s="320">
        <v>4</v>
      </c>
      <c r="O30" s="1483" t="s">
        <v>445</v>
      </c>
      <c r="P30" s="1465"/>
      <c r="Q30" s="335" t="s">
        <v>480</v>
      </c>
    </row>
    <row r="31" spans="1:17" ht="12" customHeight="1" thickBot="1">
      <c r="A31" s="1476"/>
      <c r="B31" s="1479"/>
      <c r="C31" s="1480"/>
      <c r="D31" s="1482"/>
      <c r="E31" s="1482"/>
      <c r="F31" s="1479"/>
      <c r="G31" s="1480"/>
      <c r="H31" s="1489"/>
      <c r="I31" s="1509"/>
      <c r="J31" s="1491"/>
      <c r="K31" s="1494"/>
      <c r="L31" s="1495"/>
      <c r="M31" s="1497"/>
      <c r="N31" s="320">
        <v>5</v>
      </c>
      <c r="O31" s="1483" t="s">
        <v>449</v>
      </c>
      <c r="P31" s="1465"/>
      <c r="Q31" s="335" t="s">
        <v>481</v>
      </c>
    </row>
    <row r="32" spans="1:17" s="336" customFormat="1" ht="12.75" customHeight="1">
      <c r="A32" s="303">
        <v>1</v>
      </c>
      <c r="B32" s="1484">
        <v>50</v>
      </c>
      <c r="C32" s="1485"/>
      <c r="D32" s="355" t="s">
        <v>482</v>
      </c>
      <c r="E32" s="303">
        <v>1</v>
      </c>
      <c r="F32" s="1486">
        <v>50</v>
      </c>
      <c r="G32" s="1485"/>
      <c r="H32" s="356">
        <v>79</v>
      </c>
      <c r="I32" s="1509"/>
      <c r="J32" s="357">
        <v>1</v>
      </c>
      <c r="K32" s="1471" t="s">
        <v>483</v>
      </c>
      <c r="L32" s="1472"/>
      <c r="M32" s="358" t="s">
        <v>171</v>
      </c>
      <c r="N32" s="320">
        <v>6</v>
      </c>
      <c r="O32" s="1487" t="s">
        <v>451</v>
      </c>
      <c r="P32" s="1439"/>
      <c r="Q32" s="354" t="s">
        <v>484</v>
      </c>
    </row>
    <row r="33" spans="1:17" s="336" customFormat="1" ht="12.75" customHeight="1">
      <c r="A33" s="359">
        <v>2</v>
      </c>
      <c r="B33" s="1436">
        <v>63</v>
      </c>
      <c r="C33" s="1437"/>
      <c r="D33" s="360" t="s">
        <v>485</v>
      </c>
      <c r="E33" s="315">
        <v>2</v>
      </c>
      <c r="F33" s="1438">
        <v>63</v>
      </c>
      <c r="G33" s="1437"/>
      <c r="H33" s="335">
        <v>98</v>
      </c>
      <c r="I33" s="1509"/>
      <c r="J33" s="361">
        <v>2</v>
      </c>
      <c r="K33" s="1439" t="s">
        <v>486</v>
      </c>
      <c r="L33" s="1440"/>
      <c r="M33" s="362" t="s">
        <v>427</v>
      </c>
      <c r="N33" s="320">
        <v>7</v>
      </c>
      <c r="O33" s="1473" t="s">
        <v>487</v>
      </c>
      <c r="P33" s="1474"/>
      <c r="Q33" s="363" t="s">
        <v>488</v>
      </c>
    </row>
    <row r="34" spans="1:17" s="336" customFormat="1" ht="12.75" customHeight="1">
      <c r="A34" s="359">
        <v>3</v>
      </c>
      <c r="B34" s="1436">
        <v>75</v>
      </c>
      <c r="C34" s="1437"/>
      <c r="D34" s="360" t="s">
        <v>489</v>
      </c>
      <c r="E34" s="359">
        <v>3</v>
      </c>
      <c r="F34" s="1438">
        <v>75</v>
      </c>
      <c r="G34" s="1437"/>
      <c r="H34" s="335">
        <v>118</v>
      </c>
      <c r="I34" s="1509"/>
      <c r="J34" s="361">
        <v>3</v>
      </c>
      <c r="K34" s="1467" t="s">
        <v>490</v>
      </c>
      <c r="L34" s="1468"/>
      <c r="M34" s="362" t="s">
        <v>491</v>
      </c>
      <c r="N34" s="320">
        <v>8</v>
      </c>
      <c r="O34" s="1473" t="s">
        <v>456</v>
      </c>
      <c r="P34" s="1474"/>
      <c r="Q34" s="363" t="s">
        <v>492</v>
      </c>
    </row>
    <row r="35" spans="1:17" s="336" customFormat="1" ht="12.75" customHeight="1">
      <c r="A35" s="359">
        <v>4</v>
      </c>
      <c r="B35" s="1436">
        <v>90</v>
      </c>
      <c r="C35" s="1437"/>
      <c r="D35" s="360">
        <v>473</v>
      </c>
      <c r="E35" s="359">
        <v>4</v>
      </c>
      <c r="F35" s="1438">
        <v>90</v>
      </c>
      <c r="G35" s="1437"/>
      <c r="H35" s="335">
        <v>142</v>
      </c>
      <c r="I35" s="1509"/>
      <c r="J35" s="361">
        <v>4</v>
      </c>
      <c r="K35" s="1439" t="s">
        <v>493</v>
      </c>
      <c r="L35" s="1440"/>
      <c r="M35" s="364" t="s">
        <v>484</v>
      </c>
      <c r="N35" s="320">
        <v>9</v>
      </c>
      <c r="O35" s="1469" t="s">
        <v>460</v>
      </c>
      <c r="P35" s="1470"/>
      <c r="Q35" s="365" t="s">
        <v>494</v>
      </c>
    </row>
    <row r="36" spans="1:17" s="336" customFormat="1" ht="12.75" customHeight="1">
      <c r="A36" s="359">
        <v>5</v>
      </c>
      <c r="B36" s="1436">
        <v>100</v>
      </c>
      <c r="C36" s="1437"/>
      <c r="D36" s="360">
        <v>682</v>
      </c>
      <c r="E36" s="359">
        <v>5</v>
      </c>
      <c r="F36" s="1438">
        <v>100</v>
      </c>
      <c r="G36" s="1437"/>
      <c r="H36" s="335">
        <v>152</v>
      </c>
      <c r="I36" s="1509"/>
      <c r="J36" s="361">
        <v>5</v>
      </c>
      <c r="K36" s="1439" t="s">
        <v>495</v>
      </c>
      <c r="L36" s="1440"/>
      <c r="M36" s="362" t="s">
        <v>496</v>
      </c>
      <c r="N36" s="320">
        <v>10</v>
      </c>
      <c r="O36" s="1469" t="s">
        <v>466</v>
      </c>
      <c r="P36" s="1470"/>
      <c r="Q36" s="365" t="s">
        <v>497</v>
      </c>
    </row>
    <row r="37" spans="1:17" s="336" customFormat="1" ht="12.75" customHeight="1">
      <c r="A37" s="359">
        <v>6</v>
      </c>
      <c r="B37" s="1436">
        <v>110</v>
      </c>
      <c r="C37" s="1437"/>
      <c r="D37" s="360">
        <v>682</v>
      </c>
      <c r="E37" s="359">
        <v>6</v>
      </c>
      <c r="F37" s="1438">
        <v>110</v>
      </c>
      <c r="G37" s="1437"/>
      <c r="H37" s="335">
        <v>167</v>
      </c>
      <c r="I37" s="1509"/>
      <c r="J37" s="361">
        <v>6</v>
      </c>
      <c r="K37" s="1439" t="s">
        <v>498</v>
      </c>
      <c r="L37" s="1440"/>
      <c r="M37" s="362" t="s">
        <v>499</v>
      </c>
      <c r="N37" s="320">
        <v>11</v>
      </c>
      <c r="O37" s="1469" t="s">
        <v>500</v>
      </c>
      <c r="P37" s="1470"/>
      <c r="Q37" s="365" t="s">
        <v>501</v>
      </c>
    </row>
    <row r="38" spans="1:17" s="336" customFormat="1" ht="12.75" customHeight="1">
      <c r="A38" s="359">
        <v>7</v>
      </c>
      <c r="B38" s="1436">
        <v>125</v>
      </c>
      <c r="C38" s="1437"/>
      <c r="D38" s="360">
        <v>935</v>
      </c>
      <c r="E38" s="359">
        <v>7</v>
      </c>
      <c r="F38" s="1438">
        <v>125</v>
      </c>
      <c r="G38" s="1437"/>
      <c r="H38" s="335">
        <v>195</v>
      </c>
      <c r="I38" s="1509"/>
      <c r="J38" s="361">
        <v>7</v>
      </c>
      <c r="K38" s="1471" t="s">
        <v>502</v>
      </c>
      <c r="L38" s="1472"/>
      <c r="M38" s="362" t="s">
        <v>425</v>
      </c>
      <c r="N38" s="320">
        <v>12</v>
      </c>
      <c r="O38" s="1469" t="s">
        <v>472</v>
      </c>
      <c r="P38" s="1470"/>
      <c r="Q38" s="365" t="s">
        <v>503</v>
      </c>
    </row>
    <row r="39" spans="1:17" s="336" customFormat="1" ht="12.75" customHeight="1">
      <c r="A39" s="359">
        <v>9</v>
      </c>
      <c r="B39" s="1436">
        <v>160</v>
      </c>
      <c r="C39" s="1437"/>
      <c r="D39" s="360">
        <v>1375</v>
      </c>
      <c r="E39" s="359">
        <v>9</v>
      </c>
      <c r="F39" s="1438">
        <v>160</v>
      </c>
      <c r="G39" s="1437"/>
      <c r="H39" s="335">
        <v>334</v>
      </c>
      <c r="I39" s="1509"/>
      <c r="J39" s="361">
        <v>8</v>
      </c>
      <c r="K39" s="1439" t="s">
        <v>504</v>
      </c>
      <c r="L39" s="1440"/>
      <c r="M39" s="366" t="s">
        <v>505</v>
      </c>
      <c r="N39" s="320">
        <v>13</v>
      </c>
      <c r="O39" s="1441" t="s">
        <v>506</v>
      </c>
      <c r="P39" s="1442"/>
      <c r="Q39" s="367" t="s">
        <v>507</v>
      </c>
    </row>
    <row r="40" spans="1:17" s="336" customFormat="1" ht="12.75" customHeight="1">
      <c r="A40" s="359">
        <v>10</v>
      </c>
      <c r="B40" s="1436">
        <v>200</v>
      </c>
      <c r="C40" s="1437"/>
      <c r="D40" s="360">
        <v>1925</v>
      </c>
      <c r="E40" s="359">
        <v>10</v>
      </c>
      <c r="F40" s="1438">
        <v>200</v>
      </c>
      <c r="G40" s="1437"/>
      <c r="H40" s="335">
        <v>447</v>
      </c>
      <c r="I40" s="1509"/>
      <c r="J40" s="361">
        <v>9</v>
      </c>
      <c r="K40" s="1467" t="s">
        <v>508</v>
      </c>
      <c r="L40" s="1468"/>
      <c r="M40" s="366" t="s">
        <v>509</v>
      </c>
      <c r="N40" s="320">
        <v>14</v>
      </c>
      <c r="O40" s="1441" t="s">
        <v>510</v>
      </c>
      <c r="P40" s="1442"/>
      <c r="Q40" s="367" t="s">
        <v>511</v>
      </c>
    </row>
    <row r="41" spans="1:17" s="336" customFormat="1" ht="12.75" customHeight="1">
      <c r="A41" s="359">
        <v>11</v>
      </c>
      <c r="B41" s="1436">
        <v>225</v>
      </c>
      <c r="C41" s="1437"/>
      <c r="D41" s="360">
        <v>2200</v>
      </c>
      <c r="E41" s="359">
        <v>11</v>
      </c>
      <c r="F41" s="1438">
        <v>225</v>
      </c>
      <c r="G41" s="1437"/>
      <c r="H41" s="335">
        <v>607</v>
      </c>
      <c r="I41" s="1509"/>
      <c r="J41" s="361">
        <v>10</v>
      </c>
      <c r="K41" s="1439" t="s">
        <v>512</v>
      </c>
      <c r="L41" s="1440"/>
      <c r="M41" s="366" t="s">
        <v>513</v>
      </c>
      <c r="N41" s="320">
        <v>15</v>
      </c>
      <c r="O41" s="1441" t="s">
        <v>514</v>
      </c>
      <c r="P41" s="1442"/>
      <c r="Q41" s="367" t="s">
        <v>515</v>
      </c>
    </row>
    <row r="42" spans="1:17" s="336" customFormat="1" ht="12.75" customHeight="1">
      <c r="A42" s="359">
        <v>12</v>
      </c>
      <c r="B42" s="1436">
        <v>250</v>
      </c>
      <c r="C42" s="1437"/>
      <c r="D42" s="360">
        <v>3355</v>
      </c>
      <c r="E42" s="359">
        <v>12</v>
      </c>
      <c r="F42" s="1438">
        <v>250</v>
      </c>
      <c r="G42" s="1437"/>
      <c r="H42" s="335">
        <v>875</v>
      </c>
      <c r="I42" s="1509"/>
      <c r="J42" s="361">
        <v>11</v>
      </c>
      <c r="K42" s="1439" t="s">
        <v>516</v>
      </c>
      <c r="L42" s="1440"/>
      <c r="M42" s="366" t="s">
        <v>517</v>
      </c>
      <c r="N42" s="320">
        <v>16</v>
      </c>
      <c r="O42" s="1441" t="s">
        <v>518</v>
      </c>
      <c r="P42" s="1442"/>
      <c r="Q42" s="367" t="s">
        <v>519</v>
      </c>
    </row>
    <row r="43" spans="1:17" s="336" customFormat="1" ht="12.75" customHeight="1">
      <c r="A43" s="359">
        <v>13</v>
      </c>
      <c r="B43" s="1436">
        <v>280</v>
      </c>
      <c r="C43" s="1437"/>
      <c r="D43" s="360">
        <v>3753</v>
      </c>
      <c r="E43" s="359">
        <v>13</v>
      </c>
      <c r="F43" s="1438">
        <v>280</v>
      </c>
      <c r="G43" s="1437"/>
      <c r="H43" s="335">
        <v>1102</v>
      </c>
      <c r="I43" s="1509"/>
      <c r="J43" s="361">
        <v>12</v>
      </c>
      <c r="K43" s="1439" t="s">
        <v>520</v>
      </c>
      <c r="L43" s="1440"/>
      <c r="M43" s="366" t="s">
        <v>521</v>
      </c>
      <c r="N43" s="320">
        <v>17</v>
      </c>
      <c r="O43" s="1441" t="s">
        <v>522</v>
      </c>
      <c r="P43" s="1442"/>
      <c r="Q43" s="367" t="s">
        <v>523</v>
      </c>
    </row>
    <row r="44" spans="1:17" s="336" customFormat="1" ht="12.75" customHeight="1">
      <c r="A44" s="359">
        <v>15</v>
      </c>
      <c r="B44" s="1436">
        <v>315</v>
      </c>
      <c r="C44" s="1437"/>
      <c r="D44" s="360">
        <v>4189</v>
      </c>
      <c r="E44" s="359">
        <v>15</v>
      </c>
      <c r="F44" s="1438">
        <v>315</v>
      </c>
      <c r="G44" s="1437"/>
      <c r="H44" s="335">
        <v>1560</v>
      </c>
      <c r="I44" s="1509"/>
      <c r="J44" s="1443" t="s">
        <v>524</v>
      </c>
      <c r="K44" s="1444"/>
      <c r="L44" s="1444"/>
      <c r="M44" s="1445"/>
      <c r="N44" s="320">
        <v>18</v>
      </c>
      <c r="O44" s="1441" t="s">
        <v>525</v>
      </c>
      <c r="P44" s="1442"/>
      <c r="Q44" s="367" t="s">
        <v>526</v>
      </c>
    </row>
    <row r="45" spans="1:17" s="336" customFormat="1" ht="12.75" customHeight="1">
      <c r="A45" s="359">
        <v>16</v>
      </c>
      <c r="B45" s="1452">
        <v>400</v>
      </c>
      <c r="C45" s="1453"/>
      <c r="D45" s="368">
        <v>8721</v>
      </c>
      <c r="E45" s="359">
        <v>16</v>
      </c>
      <c r="F45" s="1454" t="s">
        <v>527</v>
      </c>
      <c r="G45" s="1455"/>
      <c r="H45" s="1460">
        <v>195</v>
      </c>
      <c r="I45" s="1509"/>
      <c r="J45" s="1446"/>
      <c r="K45" s="1447"/>
      <c r="L45" s="1447"/>
      <c r="M45" s="1448"/>
      <c r="N45" s="320">
        <v>19</v>
      </c>
      <c r="O45" s="1441" t="s">
        <v>528</v>
      </c>
      <c r="P45" s="1442"/>
      <c r="Q45" s="367" t="s">
        <v>529</v>
      </c>
    </row>
    <row r="46" spans="1:17" s="336" customFormat="1" ht="12.75" customHeight="1">
      <c r="A46" s="359">
        <v>17</v>
      </c>
      <c r="B46" s="1452" t="s">
        <v>530</v>
      </c>
      <c r="C46" s="1453"/>
      <c r="D46" s="368">
        <v>14300</v>
      </c>
      <c r="E46" s="369">
        <v>17</v>
      </c>
      <c r="F46" s="1456"/>
      <c r="G46" s="1457"/>
      <c r="H46" s="1461"/>
      <c r="I46" s="1509"/>
      <c r="J46" s="1446"/>
      <c r="K46" s="1447"/>
      <c r="L46" s="1447"/>
      <c r="M46" s="1448"/>
      <c r="N46" s="320">
        <v>20</v>
      </c>
      <c r="O46" s="1463" t="s">
        <v>531</v>
      </c>
      <c r="P46" s="1464"/>
      <c r="Q46" s="346" t="s">
        <v>532</v>
      </c>
    </row>
    <row r="47" spans="1:17" ht="12.75" customHeight="1">
      <c r="A47" s="359">
        <v>18</v>
      </c>
      <c r="B47" s="1452" t="s">
        <v>26</v>
      </c>
      <c r="C47" s="1453"/>
      <c r="D47" s="368" t="s">
        <v>26</v>
      </c>
      <c r="E47" s="359">
        <v>18</v>
      </c>
      <c r="F47" s="1456"/>
      <c r="G47" s="1457"/>
      <c r="H47" s="1461"/>
      <c r="I47" s="1509"/>
      <c r="J47" s="1446"/>
      <c r="K47" s="1447"/>
      <c r="L47" s="1447"/>
      <c r="M47" s="1448"/>
      <c r="N47" s="320">
        <v>21</v>
      </c>
      <c r="O47" s="1465" t="s">
        <v>533</v>
      </c>
      <c r="P47" s="1466"/>
      <c r="Q47" s="335" t="s">
        <v>534</v>
      </c>
    </row>
    <row r="48" spans="1:17" ht="12.75" customHeight="1" thickBot="1">
      <c r="A48" s="370">
        <v>19</v>
      </c>
      <c r="B48" s="1432" t="s">
        <v>26</v>
      </c>
      <c r="C48" s="1433"/>
      <c r="D48" s="371" t="s">
        <v>26</v>
      </c>
      <c r="E48" s="370">
        <v>19</v>
      </c>
      <c r="F48" s="1458"/>
      <c r="G48" s="1459"/>
      <c r="H48" s="1462"/>
      <c r="I48" s="1510"/>
      <c r="J48" s="1449"/>
      <c r="K48" s="1450"/>
      <c r="L48" s="1450"/>
      <c r="M48" s="1451"/>
      <c r="N48" s="340">
        <v>22</v>
      </c>
      <c r="O48" s="1434" t="s">
        <v>535</v>
      </c>
      <c r="P48" s="1435"/>
      <c r="Q48" s="352" t="s">
        <v>536</v>
      </c>
    </row>
    <row r="49" spans="1:9" ht="12.6" customHeight="1">
      <c r="A49" s="372"/>
      <c r="B49" s="372"/>
      <c r="C49" s="372"/>
      <c r="D49" s="372"/>
      <c r="E49" s="372"/>
      <c r="F49" s="372"/>
      <c r="G49" s="372"/>
      <c r="H49" s="372"/>
      <c r="I49" s="372"/>
    </row>
    <row r="50" spans="1:9" ht="12.6" customHeight="1"/>
    <row r="62" spans="1:9" ht="16.5" customHeight="1"/>
  </sheetData>
  <mergeCells count="90">
    <mergeCell ref="A1:Q2"/>
    <mergeCell ref="A3:Q4"/>
    <mergeCell ref="A5:D5"/>
    <mergeCell ref="E5:H5"/>
    <mergeCell ref="I5:I48"/>
    <mergeCell ref="J5:M5"/>
    <mergeCell ref="N5:Q5"/>
    <mergeCell ref="N22:Q24"/>
    <mergeCell ref="N25:N26"/>
    <mergeCell ref="O25:P26"/>
    <mergeCell ref="Q25:Q26"/>
    <mergeCell ref="O27:P27"/>
    <mergeCell ref="A28:D29"/>
    <mergeCell ref="E28:H29"/>
    <mergeCell ref="J28:M29"/>
    <mergeCell ref="O28:P28"/>
    <mergeCell ref="O29:P29"/>
    <mergeCell ref="B32:C32"/>
    <mergeCell ref="F32:G32"/>
    <mergeCell ref="K32:L32"/>
    <mergeCell ref="O32:P32"/>
    <mergeCell ref="H30:H31"/>
    <mergeCell ref="J30:J31"/>
    <mergeCell ref="K30:L31"/>
    <mergeCell ref="M30:M31"/>
    <mergeCell ref="O30:P30"/>
    <mergeCell ref="O31:P31"/>
    <mergeCell ref="A30:A31"/>
    <mergeCell ref="B30:C31"/>
    <mergeCell ref="D30:D31"/>
    <mergeCell ref="E30:E31"/>
    <mergeCell ref="F30:G31"/>
    <mergeCell ref="B33:C33"/>
    <mergeCell ref="F33:G33"/>
    <mergeCell ref="K33:L33"/>
    <mergeCell ref="O33:P33"/>
    <mergeCell ref="B34:C34"/>
    <mergeCell ref="F34:G34"/>
    <mergeCell ref="K34:L34"/>
    <mergeCell ref="O34:P34"/>
    <mergeCell ref="B35:C35"/>
    <mergeCell ref="F35:G35"/>
    <mergeCell ref="K35:L35"/>
    <mergeCell ref="O35:P35"/>
    <mergeCell ref="B36:C36"/>
    <mergeCell ref="F36:G36"/>
    <mergeCell ref="K36:L36"/>
    <mergeCell ref="O36:P36"/>
    <mergeCell ref="B37:C37"/>
    <mergeCell ref="F37:G37"/>
    <mergeCell ref="K37:L37"/>
    <mergeCell ref="O37:P37"/>
    <mergeCell ref="B38:C38"/>
    <mergeCell ref="F38:G38"/>
    <mergeCell ref="K38:L38"/>
    <mergeCell ref="O38:P38"/>
    <mergeCell ref="B39:C39"/>
    <mergeCell ref="F39:G39"/>
    <mergeCell ref="K39:L39"/>
    <mergeCell ref="O39:P39"/>
    <mergeCell ref="B40:C40"/>
    <mergeCell ref="F40:G40"/>
    <mergeCell ref="K40:L40"/>
    <mergeCell ref="O40:P40"/>
    <mergeCell ref="B47:C47"/>
    <mergeCell ref="O47:P47"/>
    <mergeCell ref="B41:C41"/>
    <mergeCell ref="F41:G41"/>
    <mergeCell ref="K41:L41"/>
    <mergeCell ref="O41:P41"/>
    <mergeCell ref="B42:C42"/>
    <mergeCell ref="F42:G42"/>
    <mergeCell ref="K42:L42"/>
    <mergeCell ref="O42:P42"/>
    <mergeCell ref="B48:C48"/>
    <mergeCell ref="O48:P48"/>
    <mergeCell ref="B43:C43"/>
    <mergeCell ref="F43:G43"/>
    <mergeCell ref="K43:L43"/>
    <mergeCell ref="O43:P43"/>
    <mergeCell ref="B44:C44"/>
    <mergeCell ref="F44:G44"/>
    <mergeCell ref="J44:M48"/>
    <mergeCell ref="O44:P44"/>
    <mergeCell ref="B45:C45"/>
    <mergeCell ref="F45:G48"/>
    <mergeCell ref="H45:H48"/>
    <mergeCell ref="O45:P45"/>
    <mergeCell ref="B46:C46"/>
    <mergeCell ref="O46:P46"/>
  </mergeCells>
  <pageMargins left="0.15748031496062992" right="0.15748031496062992" top="0.15748031496062992" bottom="0.15748031496062992" header="0.15748031496062992" footer="0.15748031496062992"/>
  <pageSetup paperSize="9" scale="86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4">
    <tabColor theme="0" tint="-0.499984740745262"/>
  </sheetPr>
  <dimension ref="A1:G67"/>
  <sheetViews>
    <sheetView view="pageLayout" topLeftCell="A7" zoomScale="70" zoomScaleNormal="100" zoomScaleSheetLayoutView="100" workbookViewId="0">
      <selection activeCell="C27" sqref="C27"/>
    </sheetView>
  </sheetViews>
  <sheetFormatPr defaultRowHeight="15"/>
  <cols>
    <col min="1" max="1" width="24" customWidth="1"/>
    <col min="2" max="2" width="29.28515625" customWidth="1"/>
    <col min="3" max="3" width="29.140625" customWidth="1"/>
    <col min="4" max="4" width="18.140625" customWidth="1"/>
    <col min="5" max="5" width="17.85546875" customWidth="1"/>
    <col min="6" max="6" width="17" customWidth="1"/>
    <col min="7" max="7" width="18.140625" customWidth="1"/>
    <col min="257" max="257" width="24" customWidth="1"/>
    <col min="258" max="258" width="29.28515625" customWidth="1"/>
    <col min="259" max="259" width="29.140625" customWidth="1"/>
    <col min="260" max="260" width="18.140625" customWidth="1"/>
    <col min="261" max="261" width="17.85546875" customWidth="1"/>
    <col min="262" max="262" width="17" customWidth="1"/>
    <col min="263" max="263" width="18.140625" customWidth="1"/>
    <col min="513" max="513" width="24" customWidth="1"/>
    <col min="514" max="514" width="29.28515625" customWidth="1"/>
    <col min="515" max="515" width="29.140625" customWidth="1"/>
    <col min="516" max="516" width="18.140625" customWidth="1"/>
    <col min="517" max="517" width="17.85546875" customWidth="1"/>
    <col min="518" max="518" width="17" customWidth="1"/>
    <col min="519" max="519" width="18.140625" customWidth="1"/>
    <col min="769" max="769" width="24" customWidth="1"/>
    <col min="770" max="770" width="29.28515625" customWidth="1"/>
    <col min="771" max="771" width="29.140625" customWidth="1"/>
    <col min="772" max="772" width="18.140625" customWidth="1"/>
    <col min="773" max="773" width="17.85546875" customWidth="1"/>
    <col min="774" max="774" width="17" customWidth="1"/>
    <col min="775" max="775" width="18.140625" customWidth="1"/>
    <col min="1025" max="1025" width="24" customWidth="1"/>
    <col min="1026" max="1026" width="29.28515625" customWidth="1"/>
    <col min="1027" max="1027" width="29.140625" customWidth="1"/>
    <col min="1028" max="1028" width="18.140625" customWidth="1"/>
    <col min="1029" max="1029" width="17.85546875" customWidth="1"/>
    <col min="1030" max="1030" width="17" customWidth="1"/>
    <col min="1031" max="1031" width="18.140625" customWidth="1"/>
    <col min="1281" max="1281" width="24" customWidth="1"/>
    <col min="1282" max="1282" width="29.28515625" customWidth="1"/>
    <col min="1283" max="1283" width="29.140625" customWidth="1"/>
    <col min="1284" max="1284" width="18.140625" customWidth="1"/>
    <col min="1285" max="1285" width="17.85546875" customWidth="1"/>
    <col min="1286" max="1286" width="17" customWidth="1"/>
    <col min="1287" max="1287" width="18.140625" customWidth="1"/>
    <col min="1537" max="1537" width="24" customWidth="1"/>
    <col min="1538" max="1538" width="29.28515625" customWidth="1"/>
    <col min="1539" max="1539" width="29.140625" customWidth="1"/>
    <col min="1540" max="1540" width="18.140625" customWidth="1"/>
    <col min="1541" max="1541" width="17.85546875" customWidth="1"/>
    <col min="1542" max="1542" width="17" customWidth="1"/>
    <col min="1543" max="1543" width="18.140625" customWidth="1"/>
    <col min="1793" max="1793" width="24" customWidth="1"/>
    <col min="1794" max="1794" width="29.28515625" customWidth="1"/>
    <col min="1795" max="1795" width="29.140625" customWidth="1"/>
    <col min="1796" max="1796" width="18.140625" customWidth="1"/>
    <col min="1797" max="1797" width="17.85546875" customWidth="1"/>
    <col min="1798" max="1798" width="17" customWidth="1"/>
    <col min="1799" max="1799" width="18.140625" customWidth="1"/>
    <col min="2049" max="2049" width="24" customWidth="1"/>
    <col min="2050" max="2050" width="29.28515625" customWidth="1"/>
    <col min="2051" max="2051" width="29.140625" customWidth="1"/>
    <col min="2052" max="2052" width="18.140625" customWidth="1"/>
    <col min="2053" max="2053" width="17.85546875" customWidth="1"/>
    <col min="2054" max="2054" width="17" customWidth="1"/>
    <col min="2055" max="2055" width="18.140625" customWidth="1"/>
    <col min="2305" max="2305" width="24" customWidth="1"/>
    <col min="2306" max="2306" width="29.28515625" customWidth="1"/>
    <col min="2307" max="2307" width="29.140625" customWidth="1"/>
    <col min="2308" max="2308" width="18.140625" customWidth="1"/>
    <col min="2309" max="2309" width="17.85546875" customWidth="1"/>
    <col min="2310" max="2310" width="17" customWidth="1"/>
    <col min="2311" max="2311" width="18.140625" customWidth="1"/>
    <col min="2561" max="2561" width="24" customWidth="1"/>
    <col min="2562" max="2562" width="29.28515625" customWidth="1"/>
    <col min="2563" max="2563" width="29.140625" customWidth="1"/>
    <col min="2564" max="2564" width="18.140625" customWidth="1"/>
    <col min="2565" max="2565" width="17.85546875" customWidth="1"/>
    <col min="2566" max="2566" width="17" customWidth="1"/>
    <col min="2567" max="2567" width="18.140625" customWidth="1"/>
    <col min="2817" max="2817" width="24" customWidth="1"/>
    <col min="2818" max="2818" width="29.28515625" customWidth="1"/>
    <col min="2819" max="2819" width="29.140625" customWidth="1"/>
    <col min="2820" max="2820" width="18.140625" customWidth="1"/>
    <col min="2821" max="2821" width="17.85546875" customWidth="1"/>
    <col min="2822" max="2822" width="17" customWidth="1"/>
    <col min="2823" max="2823" width="18.140625" customWidth="1"/>
    <col min="3073" max="3073" width="24" customWidth="1"/>
    <col min="3074" max="3074" width="29.28515625" customWidth="1"/>
    <col min="3075" max="3075" width="29.140625" customWidth="1"/>
    <col min="3076" max="3076" width="18.140625" customWidth="1"/>
    <col min="3077" max="3077" width="17.85546875" customWidth="1"/>
    <col min="3078" max="3078" width="17" customWidth="1"/>
    <col min="3079" max="3079" width="18.140625" customWidth="1"/>
    <col min="3329" max="3329" width="24" customWidth="1"/>
    <col min="3330" max="3330" width="29.28515625" customWidth="1"/>
    <col min="3331" max="3331" width="29.140625" customWidth="1"/>
    <col min="3332" max="3332" width="18.140625" customWidth="1"/>
    <col min="3333" max="3333" width="17.85546875" customWidth="1"/>
    <col min="3334" max="3334" width="17" customWidth="1"/>
    <col min="3335" max="3335" width="18.140625" customWidth="1"/>
    <col min="3585" max="3585" width="24" customWidth="1"/>
    <col min="3586" max="3586" width="29.28515625" customWidth="1"/>
    <col min="3587" max="3587" width="29.140625" customWidth="1"/>
    <col min="3588" max="3588" width="18.140625" customWidth="1"/>
    <col min="3589" max="3589" width="17.85546875" customWidth="1"/>
    <col min="3590" max="3590" width="17" customWidth="1"/>
    <col min="3591" max="3591" width="18.140625" customWidth="1"/>
    <col min="3841" max="3841" width="24" customWidth="1"/>
    <col min="3842" max="3842" width="29.28515625" customWidth="1"/>
    <col min="3843" max="3843" width="29.140625" customWidth="1"/>
    <col min="3844" max="3844" width="18.140625" customWidth="1"/>
    <col min="3845" max="3845" width="17.85546875" customWidth="1"/>
    <col min="3846" max="3846" width="17" customWidth="1"/>
    <col min="3847" max="3847" width="18.140625" customWidth="1"/>
    <col min="4097" max="4097" width="24" customWidth="1"/>
    <col min="4098" max="4098" width="29.28515625" customWidth="1"/>
    <col min="4099" max="4099" width="29.140625" customWidth="1"/>
    <col min="4100" max="4100" width="18.140625" customWidth="1"/>
    <col min="4101" max="4101" width="17.85546875" customWidth="1"/>
    <col min="4102" max="4102" width="17" customWidth="1"/>
    <col min="4103" max="4103" width="18.140625" customWidth="1"/>
    <col min="4353" max="4353" width="24" customWidth="1"/>
    <col min="4354" max="4354" width="29.28515625" customWidth="1"/>
    <col min="4355" max="4355" width="29.140625" customWidth="1"/>
    <col min="4356" max="4356" width="18.140625" customWidth="1"/>
    <col min="4357" max="4357" width="17.85546875" customWidth="1"/>
    <col min="4358" max="4358" width="17" customWidth="1"/>
    <col min="4359" max="4359" width="18.140625" customWidth="1"/>
    <col min="4609" max="4609" width="24" customWidth="1"/>
    <col min="4610" max="4610" width="29.28515625" customWidth="1"/>
    <col min="4611" max="4611" width="29.140625" customWidth="1"/>
    <col min="4612" max="4612" width="18.140625" customWidth="1"/>
    <col min="4613" max="4613" width="17.85546875" customWidth="1"/>
    <col min="4614" max="4614" width="17" customWidth="1"/>
    <col min="4615" max="4615" width="18.140625" customWidth="1"/>
    <col min="4865" max="4865" width="24" customWidth="1"/>
    <col min="4866" max="4866" width="29.28515625" customWidth="1"/>
    <col min="4867" max="4867" width="29.140625" customWidth="1"/>
    <col min="4868" max="4868" width="18.140625" customWidth="1"/>
    <col min="4869" max="4869" width="17.85546875" customWidth="1"/>
    <col min="4870" max="4870" width="17" customWidth="1"/>
    <col min="4871" max="4871" width="18.140625" customWidth="1"/>
    <col min="5121" max="5121" width="24" customWidth="1"/>
    <col min="5122" max="5122" width="29.28515625" customWidth="1"/>
    <col min="5123" max="5123" width="29.140625" customWidth="1"/>
    <col min="5124" max="5124" width="18.140625" customWidth="1"/>
    <col min="5125" max="5125" width="17.85546875" customWidth="1"/>
    <col min="5126" max="5126" width="17" customWidth="1"/>
    <col min="5127" max="5127" width="18.140625" customWidth="1"/>
    <col min="5377" max="5377" width="24" customWidth="1"/>
    <col min="5378" max="5378" width="29.28515625" customWidth="1"/>
    <col min="5379" max="5379" width="29.140625" customWidth="1"/>
    <col min="5380" max="5380" width="18.140625" customWidth="1"/>
    <col min="5381" max="5381" width="17.85546875" customWidth="1"/>
    <col min="5382" max="5382" width="17" customWidth="1"/>
    <col min="5383" max="5383" width="18.140625" customWidth="1"/>
    <col min="5633" max="5633" width="24" customWidth="1"/>
    <col min="5634" max="5634" width="29.28515625" customWidth="1"/>
    <col min="5635" max="5635" width="29.140625" customWidth="1"/>
    <col min="5636" max="5636" width="18.140625" customWidth="1"/>
    <col min="5637" max="5637" width="17.85546875" customWidth="1"/>
    <col min="5638" max="5638" width="17" customWidth="1"/>
    <col min="5639" max="5639" width="18.140625" customWidth="1"/>
    <col min="5889" max="5889" width="24" customWidth="1"/>
    <col min="5890" max="5890" width="29.28515625" customWidth="1"/>
    <col min="5891" max="5891" width="29.140625" customWidth="1"/>
    <col min="5892" max="5892" width="18.140625" customWidth="1"/>
    <col min="5893" max="5893" width="17.85546875" customWidth="1"/>
    <col min="5894" max="5894" width="17" customWidth="1"/>
    <col min="5895" max="5895" width="18.140625" customWidth="1"/>
    <col min="6145" max="6145" width="24" customWidth="1"/>
    <col min="6146" max="6146" width="29.28515625" customWidth="1"/>
    <col min="6147" max="6147" width="29.140625" customWidth="1"/>
    <col min="6148" max="6148" width="18.140625" customWidth="1"/>
    <col min="6149" max="6149" width="17.85546875" customWidth="1"/>
    <col min="6150" max="6150" width="17" customWidth="1"/>
    <col min="6151" max="6151" width="18.140625" customWidth="1"/>
    <col min="6401" max="6401" width="24" customWidth="1"/>
    <col min="6402" max="6402" width="29.28515625" customWidth="1"/>
    <col min="6403" max="6403" width="29.140625" customWidth="1"/>
    <col min="6404" max="6404" width="18.140625" customWidth="1"/>
    <col min="6405" max="6405" width="17.85546875" customWidth="1"/>
    <col min="6406" max="6406" width="17" customWidth="1"/>
    <col min="6407" max="6407" width="18.140625" customWidth="1"/>
    <col min="6657" max="6657" width="24" customWidth="1"/>
    <col min="6658" max="6658" width="29.28515625" customWidth="1"/>
    <col min="6659" max="6659" width="29.140625" customWidth="1"/>
    <col min="6660" max="6660" width="18.140625" customWidth="1"/>
    <col min="6661" max="6661" width="17.85546875" customWidth="1"/>
    <col min="6662" max="6662" width="17" customWidth="1"/>
    <col min="6663" max="6663" width="18.140625" customWidth="1"/>
    <col min="6913" max="6913" width="24" customWidth="1"/>
    <col min="6914" max="6914" width="29.28515625" customWidth="1"/>
    <col min="6915" max="6915" width="29.140625" customWidth="1"/>
    <col min="6916" max="6916" width="18.140625" customWidth="1"/>
    <col min="6917" max="6917" width="17.85546875" customWidth="1"/>
    <col min="6918" max="6918" width="17" customWidth="1"/>
    <col min="6919" max="6919" width="18.140625" customWidth="1"/>
    <col min="7169" max="7169" width="24" customWidth="1"/>
    <col min="7170" max="7170" width="29.28515625" customWidth="1"/>
    <col min="7171" max="7171" width="29.140625" customWidth="1"/>
    <col min="7172" max="7172" width="18.140625" customWidth="1"/>
    <col min="7173" max="7173" width="17.85546875" customWidth="1"/>
    <col min="7174" max="7174" width="17" customWidth="1"/>
    <col min="7175" max="7175" width="18.140625" customWidth="1"/>
    <col min="7425" max="7425" width="24" customWidth="1"/>
    <col min="7426" max="7426" width="29.28515625" customWidth="1"/>
    <col min="7427" max="7427" width="29.140625" customWidth="1"/>
    <col min="7428" max="7428" width="18.140625" customWidth="1"/>
    <col min="7429" max="7429" width="17.85546875" customWidth="1"/>
    <col min="7430" max="7430" width="17" customWidth="1"/>
    <col min="7431" max="7431" width="18.140625" customWidth="1"/>
    <col min="7681" max="7681" width="24" customWidth="1"/>
    <col min="7682" max="7682" width="29.28515625" customWidth="1"/>
    <col min="7683" max="7683" width="29.140625" customWidth="1"/>
    <col min="7684" max="7684" width="18.140625" customWidth="1"/>
    <col min="7685" max="7685" width="17.85546875" customWidth="1"/>
    <col min="7686" max="7686" width="17" customWidth="1"/>
    <col min="7687" max="7687" width="18.140625" customWidth="1"/>
    <col min="7937" max="7937" width="24" customWidth="1"/>
    <col min="7938" max="7938" width="29.28515625" customWidth="1"/>
    <col min="7939" max="7939" width="29.140625" customWidth="1"/>
    <col min="7940" max="7940" width="18.140625" customWidth="1"/>
    <col min="7941" max="7941" width="17.85546875" customWidth="1"/>
    <col min="7942" max="7942" width="17" customWidth="1"/>
    <col min="7943" max="7943" width="18.140625" customWidth="1"/>
    <col min="8193" max="8193" width="24" customWidth="1"/>
    <col min="8194" max="8194" width="29.28515625" customWidth="1"/>
    <col min="8195" max="8195" width="29.140625" customWidth="1"/>
    <col min="8196" max="8196" width="18.140625" customWidth="1"/>
    <col min="8197" max="8197" width="17.85546875" customWidth="1"/>
    <col min="8198" max="8198" width="17" customWidth="1"/>
    <col min="8199" max="8199" width="18.140625" customWidth="1"/>
    <col min="8449" max="8449" width="24" customWidth="1"/>
    <col min="8450" max="8450" width="29.28515625" customWidth="1"/>
    <col min="8451" max="8451" width="29.140625" customWidth="1"/>
    <col min="8452" max="8452" width="18.140625" customWidth="1"/>
    <col min="8453" max="8453" width="17.85546875" customWidth="1"/>
    <col min="8454" max="8454" width="17" customWidth="1"/>
    <col min="8455" max="8455" width="18.140625" customWidth="1"/>
    <col min="8705" max="8705" width="24" customWidth="1"/>
    <col min="8706" max="8706" width="29.28515625" customWidth="1"/>
    <col min="8707" max="8707" width="29.140625" customWidth="1"/>
    <col min="8708" max="8708" width="18.140625" customWidth="1"/>
    <col min="8709" max="8709" width="17.85546875" customWidth="1"/>
    <col min="8710" max="8710" width="17" customWidth="1"/>
    <col min="8711" max="8711" width="18.140625" customWidth="1"/>
    <col min="8961" max="8961" width="24" customWidth="1"/>
    <col min="8962" max="8962" width="29.28515625" customWidth="1"/>
    <col min="8963" max="8963" width="29.140625" customWidth="1"/>
    <col min="8964" max="8964" width="18.140625" customWidth="1"/>
    <col min="8965" max="8965" width="17.85546875" customWidth="1"/>
    <col min="8966" max="8966" width="17" customWidth="1"/>
    <col min="8967" max="8967" width="18.140625" customWidth="1"/>
    <col min="9217" max="9217" width="24" customWidth="1"/>
    <col min="9218" max="9218" width="29.28515625" customWidth="1"/>
    <col min="9219" max="9219" width="29.140625" customWidth="1"/>
    <col min="9220" max="9220" width="18.140625" customWidth="1"/>
    <col min="9221" max="9221" width="17.85546875" customWidth="1"/>
    <col min="9222" max="9222" width="17" customWidth="1"/>
    <col min="9223" max="9223" width="18.140625" customWidth="1"/>
    <col min="9473" max="9473" width="24" customWidth="1"/>
    <col min="9474" max="9474" width="29.28515625" customWidth="1"/>
    <col min="9475" max="9475" width="29.140625" customWidth="1"/>
    <col min="9476" max="9476" width="18.140625" customWidth="1"/>
    <col min="9477" max="9477" width="17.85546875" customWidth="1"/>
    <col min="9478" max="9478" width="17" customWidth="1"/>
    <col min="9479" max="9479" width="18.140625" customWidth="1"/>
    <col min="9729" max="9729" width="24" customWidth="1"/>
    <col min="9730" max="9730" width="29.28515625" customWidth="1"/>
    <col min="9731" max="9731" width="29.140625" customWidth="1"/>
    <col min="9732" max="9732" width="18.140625" customWidth="1"/>
    <col min="9733" max="9733" width="17.85546875" customWidth="1"/>
    <col min="9734" max="9734" width="17" customWidth="1"/>
    <col min="9735" max="9735" width="18.140625" customWidth="1"/>
    <col min="9985" max="9985" width="24" customWidth="1"/>
    <col min="9986" max="9986" width="29.28515625" customWidth="1"/>
    <col min="9987" max="9987" width="29.140625" customWidth="1"/>
    <col min="9988" max="9988" width="18.140625" customWidth="1"/>
    <col min="9989" max="9989" width="17.85546875" customWidth="1"/>
    <col min="9990" max="9990" width="17" customWidth="1"/>
    <col min="9991" max="9991" width="18.140625" customWidth="1"/>
    <col min="10241" max="10241" width="24" customWidth="1"/>
    <col min="10242" max="10242" width="29.28515625" customWidth="1"/>
    <col min="10243" max="10243" width="29.140625" customWidth="1"/>
    <col min="10244" max="10244" width="18.140625" customWidth="1"/>
    <col min="10245" max="10245" width="17.85546875" customWidth="1"/>
    <col min="10246" max="10246" width="17" customWidth="1"/>
    <col min="10247" max="10247" width="18.140625" customWidth="1"/>
    <col min="10497" max="10497" width="24" customWidth="1"/>
    <col min="10498" max="10498" width="29.28515625" customWidth="1"/>
    <col min="10499" max="10499" width="29.140625" customWidth="1"/>
    <col min="10500" max="10500" width="18.140625" customWidth="1"/>
    <col min="10501" max="10501" width="17.85546875" customWidth="1"/>
    <col min="10502" max="10502" width="17" customWidth="1"/>
    <col min="10503" max="10503" width="18.140625" customWidth="1"/>
    <col min="10753" max="10753" width="24" customWidth="1"/>
    <col min="10754" max="10754" width="29.28515625" customWidth="1"/>
    <col min="10755" max="10755" width="29.140625" customWidth="1"/>
    <col min="10756" max="10756" width="18.140625" customWidth="1"/>
    <col min="10757" max="10757" width="17.85546875" customWidth="1"/>
    <col min="10758" max="10758" width="17" customWidth="1"/>
    <col min="10759" max="10759" width="18.140625" customWidth="1"/>
    <col min="11009" max="11009" width="24" customWidth="1"/>
    <col min="11010" max="11010" width="29.28515625" customWidth="1"/>
    <col min="11011" max="11011" width="29.140625" customWidth="1"/>
    <col min="11012" max="11012" width="18.140625" customWidth="1"/>
    <col min="11013" max="11013" width="17.85546875" customWidth="1"/>
    <col min="11014" max="11014" width="17" customWidth="1"/>
    <col min="11015" max="11015" width="18.140625" customWidth="1"/>
    <col min="11265" max="11265" width="24" customWidth="1"/>
    <col min="11266" max="11266" width="29.28515625" customWidth="1"/>
    <col min="11267" max="11267" width="29.140625" customWidth="1"/>
    <col min="11268" max="11268" width="18.140625" customWidth="1"/>
    <col min="11269" max="11269" width="17.85546875" customWidth="1"/>
    <col min="11270" max="11270" width="17" customWidth="1"/>
    <col min="11271" max="11271" width="18.140625" customWidth="1"/>
    <col min="11521" max="11521" width="24" customWidth="1"/>
    <col min="11522" max="11522" width="29.28515625" customWidth="1"/>
    <col min="11523" max="11523" width="29.140625" customWidth="1"/>
    <col min="11524" max="11524" width="18.140625" customWidth="1"/>
    <col min="11525" max="11525" width="17.85546875" customWidth="1"/>
    <col min="11526" max="11526" width="17" customWidth="1"/>
    <col min="11527" max="11527" width="18.140625" customWidth="1"/>
    <col min="11777" max="11777" width="24" customWidth="1"/>
    <col min="11778" max="11778" width="29.28515625" customWidth="1"/>
    <col min="11779" max="11779" width="29.140625" customWidth="1"/>
    <col min="11780" max="11780" width="18.140625" customWidth="1"/>
    <col min="11781" max="11781" width="17.85546875" customWidth="1"/>
    <col min="11782" max="11782" width="17" customWidth="1"/>
    <col min="11783" max="11783" width="18.140625" customWidth="1"/>
    <col min="12033" max="12033" width="24" customWidth="1"/>
    <col min="12034" max="12034" width="29.28515625" customWidth="1"/>
    <col min="12035" max="12035" width="29.140625" customWidth="1"/>
    <col min="12036" max="12036" width="18.140625" customWidth="1"/>
    <col min="12037" max="12037" width="17.85546875" customWidth="1"/>
    <col min="12038" max="12038" width="17" customWidth="1"/>
    <col min="12039" max="12039" width="18.140625" customWidth="1"/>
    <col min="12289" max="12289" width="24" customWidth="1"/>
    <col min="12290" max="12290" width="29.28515625" customWidth="1"/>
    <col min="12291" max="12291" width="29.140625" customWidth="1"/>
    <col min="12292" max="12292" width="18.140625" customWidth="1"/>
    <col min="12293" max="12293" width="17.85546875" customWidth="1"/>
    <col min="12294" max="12294" width="17" customWidth="1"/>
    <col min="12295" max="12295" width="18.140625" customWidth="1"/>
    <col min="12545" max="12545" width="24" customWidth="1"/>
    <col min="12546" max="12546" width="29.28515625" customWidth="1"/>
    <col min="12547" max="12547" width="29.140625" customWidth="1"/>
    <col min="12548" max="12548" width="18.140625" customWidth="1"/>
    <col min="12549" max="12549" width="17.85546875" customWidth="1"/>
    <col min="12550" max="12550" width="17" customWidth="1"/>
    <col min="12551" max="12551" width="18.140625" customWidth="1"/>
    <col min="12801" max="12801" width="24" customWidth="1"/>
    <col min="12802" max="12802" width="29.28515625" customWidth="1"/>
    <col min="12803" max="12803" width="29.140625" customWidth="1"/>
    <col min="12804" max="12804" width="18.140625" customWidth="1"/>
    <col min="12805" max="12805" width="17.85546875" customWidth="1"/>
    <col min="12806" max="12806" width="17" customWidth="1"/>
    <col min="12807" max="12807" width="18.140625" customWidth="1"/>
    <col min="13057" max="13057" width="24" customWidth="1"/>
    <col min="13058" max="13058" width="29.28515625" customWidth="1"/>
    <col min="13059" max="13059" width="29.140625" customWidth="1"/>
    <col min="13060" max="13060" width="18.140625" customWidth="1"/>
    <col min="13061" max="13061" width="17.85546875" customWidth="1"/>
    <col min="13062" max="13062" width="17" customWidth="1"/>
    <col min="13063" max="13063" width="18.140625" customWidth="1"/>
    <col min="13313" max="13313" width="24" customWidth="1"/>
    <col min="13314" max="13314" width="29.28515625" customWidth="1"/>
    <col min="13315" max="13315" width="29.140625" customWidth="1"/>
    <col min="13316" max="13316" width="18.140625" customWidth="1"/>
    <col min="13317" max="13317" width="17.85546875" customWidth="1"/>
    <col min="13318" max="13318" width="17" customWidth="1"/>
    <col min="13319" max="13319" width="18.140625" customWidth="1"/>
    <col min="13569" max="13569" width="24" customWidth="1"/>
    <col min="13570" max="13570" width="29.28515625" customWidth="1"/>
    <col min="13571" max="13571" width="29.140625" customWidth="1"/>
    <col min="13572" max="13572" width="18.140625" customWidth="1"/>
    <col min="13573" max="13573" width="17.85546875" customWidth="1"/>
    <col min="13574" max="13574" width="17" customWidth="1"/>
    <col min="13575" max="13575" width="18.140625" customWidth="1"/>
    <col min="13825" max="13825" width="24" customWidth="1"/>
    <col min="13826" max="13826" width="29.28515625" customWidth="1"/>
    <col min="13827" max="13827" width="29.140625" customWidth="1"/>
    <col min="13828" max="13828" width="18.140625" customWidth="1"/>
    <col min="13829" max="13829" width="17.85546875" customWidth="1"/>
    <col min="13830" max="13830" width="17" customWidth="1"/>
    <col min="13831" max="13831" width="18.140625" customWidth="1"/>
    <col min="14081" max="14081" width="24" customWidth="1"/>
    <col min="14082" max="14082" width="29.28515625" customWidth="1"/>
    <col min="14083" max="14083" width="29.140625" customWidth="1"/>
    <col min="14084" max="14084" width="18.140625" customWidth="1"/>
    <col min="14085" max="14085" width="17.85546875" customWidth="1"/>
    <col min="14086" max="14086" width="17" customWidth="1"/>
    <col min="14087" max="14087" width="18.140625" customWidth="1"/>
    <col min="14337" max="14337" width="24" customWidth="1"/>
    <col min="14338" max="14338" width="29.28515625" customWidth="1"/>
    <col min="14339" max="14339" width="29.140625" customWidth="1"/>
    <col min="14340" max="14340" width="18.140625" customWidth="1"/>
    <col min="14341" max="14341" width="17.85546875" customWidth="1"/>
    <col min="14342" max="14342" width="17" customWidth="1"/>
    <col min="14343" max="14343" width="18.140625" customWidth="1"/>
    <col min="14593" max="14593" width="24" customWidth="1"/>
    <col min="14594" max="14594" width="29.28515625" customWidth="1"/>
    <col min="14595" max="14595" width="29.140625" customWidth="1"/>
    <col min="14596" max="14596" width="18.140625" customWidth="1"/>
    <col min="14597" max="14597" width="17.85546875" customWidth="1"/>
    <col min="14598" max="14598" width="17" customWidth="1"/>
    <col min="14599" max="14599" width="18.140625" customWidth="1"/>
    <col min="14849" max="14849" width="24" customWidth="1"/>
    <col min="14850" max="14850" width="29.28515625" customWidth="1"/>
    <col min="14851" max="14851" width="29.140625" customWidth="1"/>
    <col min="14852" max="14852" width="18.140625" customWidth="1"/>
    <col min="14853" max="14853" width="17.85546875" customWidth="1"/>
    <col min="14854" max="14854" width="17" customWidth="1"/>
    <col min="14855" max="14855" width="18.140625" customWidth="1"/>
    <col min="15105" max="15105" width="24" customWidth="1"/>
    <col min="15106" max="15106" width="29.28515625" customWidth="1"/>
    <col min="15107" max="15107" width="29.140625" customWidth="1"/>
    <col min="15108" max="15108" width="18.140625" customWidth="1"/>
    <col min="15109" max="15109" width="17.85546875" customWidth="1"/>
    <col min="15110" max="15110" width="17" customWidth="1"/>
    <col min="15111" max="15111" width="18.140625" customWidth="1"/>
    <col min="15361" max="15361" width="24" customWidth="1"/>
    <col min="15362" max="15362" width="29.28515625" customWidth="1"/>
    <col min="15363" max="15363" width="29.140625" customWidth="1"/>
    <col min="15364" max="15364" width="18.140625" customWidth="1"/>
    <col min="15365" max="15365" width="17.85546875" customWidth="1"/>
    <col min="15366" max="15366" width="17" customWidth="1"/>
    <col min="15367" max="15367" width="18.140625" customWidth="1"/>
    <col min="15617" max="15617" width="24" customWidth="1"/>
    <col min="15618" max="15618" width="29.28515625" customWidth="1"/>
    <col min="15619" max="15619" width="29.140625" customWidth="1"/>
    <col min="15620" max="15620" width="18.140625" customWidth="1"/>
    <col min="15621" max="15621" width="17.85546875" customWidth="1"/>
    <col min="15622" max="15622" width="17" customWidth="1"/>
    <col min="15623" max="15623" width="18.140625" customWidth="1"/>
    <col min="15873" max="15873" width="24" customWidth="1"/>
    <col min="15874" max="15874" width="29.28515625" customWidth="1"/>
    <col min="15875" max="15875" width="29.140625" customWidth="1"/>
    <col min="15876" max="15876" width="18.140625" customWidth="1"/>
    <col min="15877" max="15877" width="17.85546875" customWidth="1"/>
    <col min="15878" max="15878" width="17" customWidth="1"/>
    <col min="15879" max="15879" width="18.140625" customWidth="1"/>
    <col min="16129" max="16129" width="24" customWidth="1"/>
    <col min="16130" max="16130" width="29.28515625" customWidth="1"/>
    <col min="16131" max="16131" width="29.140625" customWidth="1"/>
    <col min="16132" max="16132" width="18.140625" customWidth="1"/>
    <col min="16133" max="16133" width="17.85546875" customWidth="1"/>
    <col min="16134" max="16134" width="17" customWidth="1"/>
    <col min="16135" max="16135" width="18.140625" customWidth="1"/>
  </cols>
  <sheetData>
    <row r="1" spans="1:7" ht="15" customHeight="1">
      <c r="A1" s="1536">
        <v>41752</v>
      </c>
      <c r="B1" s="1537"/>
      <c r="C1" s="1537"/>
      <c r="D1" s="1537"/>
      <c r="E1" s="1537"/>
      <c r="F1" s="1537"/>
      <c r="G1" s="1538"/>
    </row>
    <row r="2" spans="1:7" ht="15" customHeight="1">
      <c r="A2" s="1539"/>
      <c r="B2" s="1540"/>
      <c r="C2" s="1540"/>
      <c r="D2" s="1540"/>
      <c r="E2" s="1540"/>
      <c r="F2" s="1540"/>
      <c r="G2" s="1541"/>
    </row>
    <row r="3" spans="1:7" ht="15" customHeight="1">
      <c r="A3" s="1320" t="s">
        <v>901</v>
      </c>
      <c r="B3" s="1321"/>
      <c r="C3" s="1321"/>
      <c r="D3" s="1321"/>
      <c r="E3" s="1321"/>
      <c r="F3" s="1321"/>
      <c r="G3" s="1322"/>
    </row>
    <row r="4" spans="1:7" ht="21.75" customHeight="1" thickBot="1">
      <c r="A4" s="1323"/>
      <c r="B4" s="1324"/>
      <c r="C4" s="1324"/>
      <c r="D4" s="1324"/>
      <c r="E4" s="1324"/>
      <c r="F4" s="1324"/>
      <c r="G4" s="1325"/>
    </row>
    <row r="5" spans="1:7" ht="15" customHeight="1">
      <c r="A5" s="1548" t="s">
        <v>902</v>
      </c>
      <c r="B5" s="1549"/>
      <c r="C5" s="1550"/>
      <c r="D5" s="1554" t="s">
        <v>903</v>
      </c>
      <c r="E5" s="1554"/>
      <c r="F5" s="1554"/>
      <c r="G5" s="1555"/>
    </row>
    <row r="6" spans="1:7" ht="31.5" customHeight="1" thickBot="1">
      <c r="A6" s="1551"/>
      <c r="B6" s="1552"/>
      <c r="C6" s="1553"/>
      <c r="D6" s="1556"/>
      <c r="E6" s="1556"/>
      <c r="F6" s="1556"/>
      <c r="G6" s="1557"/>
    </row>
    <row r="7" spans="1:7" ht="24.95" customHeight="1">
      <c r="A7" s="1558" t="s">
        <v>904</v>
      </c>
      <c r="B7" s="1559"/>
      <c r="C7" s="1559"/>
      <c r="D7" s="1559">
        <v>200</v>
      </c>
      <c r="E7" s="1559"/>
      <c r="F7" s="1559"/>
      <c r="G7" s="1560"/>
    </row>
    <row r="8" spans="1:7" ht="24.95" customHeight="1">
      <c r="A8" s="1532" t="s">
        <v>905</v>
      </c>
      <c r="B8" s="1528"/>
      <c r="C8" s="1528"/>
      <c r="D8" s="1528">
        <v>250</v>
      </c>
      <c r="E8" s="1528"/>
      <c r="F8" s="1528"/>
      <c r="G8" s="1529"/>
    </row>
    <row r="9" spans="1:7" ht="24.95" customHeight="1">
      <c r="A9" s="1532" t="s">
        <v>906</v>
      </c>
      <c r="B9" s="1528"/>
      <c r="C9" s="1528"/>
      <c r="D9" s="1528">
        <v>300</v>
      </c>
      <c r="E9" s="1528"/>
      <c r="F9" s="1528"/>
      <c r="G9" s="1529"/>
    </row>
    <row r="10" spans="1:7" ht="24.95" customHeight="1">
      <c r="A10" s="1532" t="s">
        <v>907</v>
      </c>
      <c r="B10" s="1528"/>
      <c r="C10" s="1528"/>
      <c r="D10" s="1528">
        <v>250</v>
      </c>
      <c r="E10" s="1528"/>
      <c r="F10" s="1528"/>
      <c r="G10" s="1529"/>
    </row>
    <row r="11" spans="1:7" ht="24.95" customHeight="1">
      <c r="A11" s="1532" t="s">
        <v>908</v>
      </c>
      <c r="B11" s="1528"/>
      <c r="C11" s="1528"/>
      <c r="D11" s="1528">
        <v>400</v>
      </c>
      <c r="E11" s="1528"/>
      <c r="F11" s="1528"/>
      <c r="G11" s="1529"/>
    </row>
    <row r="12" spans="1:7" ht="24.95" customHeight="1">
      <c r="A12" s="1532" t="s">
        <v>909</v>
      </c>
      <c r="B12" s="1528"/>
      <c r="C12" s="1528"/>
      <c r="D12" s="1528">
        <v>300</v>
      </c>
      <c r="E12" s="1528"/>
      <c r="F12" s="1528"/>
      <c r="G12" s="1529"/>
    </row>
    <row r="13" spans="1:7" ht="24.95" customHeight="1">
      <c r="A13" s="1532" t="s">
        <v>910</v>
      </c>
      <c r="B13" s="1528"/>
      <c r="C13" s="1528"/>
      <c r="D13" s="1528">
        <v>400</v>
      </c>
      <c r="E13" s="1528"/>
      <c r="F13" s="1528"/>
      <c r="G13" s="1529"/>
    </row>
    <row r="14" spans="1:7" ht="24.95" customHeight="1">
      <c r="A14" s="1532" t="s">
        <v>911</v>
      </c>
      <c r="B14" s="1528"/>
      <c r="C14" s="1528"/>
      <c r="D14" s="1528">
        <v>400</v>
      </c>
      <c r="E14" s="1528"/>
      <c r="F14" s="1528"/>
      <c r="G14" s="1529"/>
    </row>
    <row r="15" spans="1:7" ht="24.95" customHeight="1" thickBot="1">
      <c r="A15" s="1533"/>
      <c r="B15" s="1534"/>
      <c r="C15" s="1534"/>
      <c r="D15" s="1534"/>
      <c r="E15" s="1534"/>
      <c r="F15" s="1534"/>
      <c r="G15" s="1535"/>
    </row>
    <row r="16" spans="1:7" ht="15" customHeight="1">
      <c r="A16" s="233"/>
      <c r="B16" s="185"/>
      <c r="C16" s="185"/>
      <c r="D16" s="185"/>
      <c r="E16" s="185"/>
      <c r="F16" s="185"/>
      <c r="G16" s="234"/>
    </row>
    <row r="17" spans="1:7">
      <c r="A17" s="233"/>
      <c r="B17" s="185"/>
      <c r="C17" s="185"/>
      <c r="D17" s="185"/>
      <c r="E17" s="185"/>
      <c r="F17" s="185"/>
      <c r="G17" s="234"/>
    </row>
    <row r="18" spans="1:7">
      <c r="A18" s="233"/>
      <c r="B18" s="185"/>
      <c r="C18" s="185"/>
      <c r="D18" s="185"/>
      <c r="E18" s="185"/>
      <c r="F18" s="185"/>
      <c r="G18" s="234"/>
    </row>
    <row r="19" spans="1:7" ht="15.75" thickBot="1">
      <c r="A19" s="233"/>
      <c r="B19" s="185"/>
      <c r="C19" s="185"/>
      <c r="D19" s="185"/>
      <c r="E19" s="185"/>
      <c r="F19" s="185"/>
      <c r="G19" s="234"/>
    </row>
    <row r="20" spans="1:7">
      <c r="A20" s="1536">
        <v>41752</v>
      </c>
      <c r="B20" s="1537"/>
      <c r="C20" s="1537"/>
      <c r="D20" s="1537"/>
      <c r="E20" s="1537"/>
      <c r="F20" s="1537"/>
      <c r="G20" s="1538"/>
    </row>
    <row r="21" spans="1:7">
      <c r="A21" s="1539"/>
      <c r="B21" s="1540"/>
      <c r="C21" s="1540"/>
      <c r="D21" s="1540"/>
      <c r="E21" s="1540"/>
      <c r="F21" s="1540"/>
      <c r="G21" s="1541"/>
    </row>
    <row r="22" spans="1:7">
      <c r="A22" s="1320" t="s">
        <v>912</v>
      </c>
      <c r="B22" s="1321"/>
      <c r="C22" s="1321"/>
      <c r="D22" s="1321"/>
      <c r="E22" s="1321"/>
      <c r="F22" s="1321"/>
      <c r="G22" s="1322"/>
    </row>
    <row r="23" spans="1:7" ht="15.75" thickBot="1">
      <c r="A23" s="1323"/>
      <c r="B23" s="1324"/>
      <c r="C23" s="1324"/>
      <c r="D23" s="1324"/>
      <c r="E23" s="1324"/>
      <c r="F23" s="1324"/>
      <c r="G23" s="1325"/>
    </row>
    <row r="24" spans="1:7" ht="19.5" thickBot="1">
      <c r="A24" s="1542" t="s">
        <v>913</v>
      </c>
      <c r="B24" s="1543" t="s">
        <v>914</v>
      </c>
      <c r="C24" s="1544"/>
      <c r="D24" s="1545" t="s">
        <v>915</v>
      </c>
      <c r="E24" s="1546"/>
      <c r="F24" s="1546"/>
      <c r="G24" s="1547"/>
    </row>
    <row r="25" spans="1:7" ht="19.5" thickBot="1">
      <c r="A25" s="623"/>
      <c r="B25" s="542" t="s">
        <v>916</v>
      </c>
      <c r="C25" s="542" t="s">
        <v>917</v>
      </c>
      <c r="D25" s="1524" t="s">
        <v>918</v>
      </c>
      <c r="E25" s="1525"/>
      <c r="F25" s="1524" t="s">
        <v>917</v>
      </c>
      <c r="G25" s="1525"/>
    </row>
    <row r="26" spans="1:7" s="545" customFormat="1" ht="24.95" customHeight="1">
      <c r="A26" s="543">
        <v>8</v>
      </c>
      <c r="B26" s="544">
        <v>300</v>
      </c>
      <c r="C26" s="544">
        <v>600</v>
      </c>
      <c r="D26" s="1528">
        <v>400</v>
      </c>
      <c r="E26" s="1528"/>
      <c r="F26" s="1528">
        <v>800</v>
      </c>
      <c r="G26" s="1529"/>
    </row>
    <row r="27" spans="1:7" s="545" customFormat="1" ht="24.95" customHeight="1">
      <c r="A27" s="543">
        <v>15</v>
      </c>
      <c r="B27" s="544">
        <v>400</v>
      </c>
      <c r="C27" s="544">
        <v>800</v>
      </c>
      <c r="D27" s="1528">
        <v>500</v>
      </c>
      <c r="E27" s="1528"/>
      <c r="F27" s="1528">
        <v>1000</v>
      </c>
      <c r="G27" s="1529"/>
    </row>
    <row r="28" spans="1:7" s="545" customFormat="1" ht="24.95" customHeight="1" thickBot="1">
      <c r="A28" s="546">
        <v>25</v>
      </c>
      <c r="B28" s="547">
        <v>500</v>
      </c>
      <c r="C28" s="547">
        <v>1000</v>
      </c>
      <c r="D28" s="1530">
        <v>600</v>
      </c>
      <c r="E28" s="1530"/>
      <c r="F28" s="1530">
        <v>1200</v>
      </c>
      <c r="G28" s="1531"/>
    </row>
    <row r="29" spans="1:7" ht="18.75">
      <c r="A29" s="548"/>
      <c r="B29" s="1520" t="s">
        <v>919</v>
      </c>
      <c r="C29" s="1521"/>
      <c r="D29" s="549"/>
      <c r="E29" s="550"/>
      <c r="F29" s="550"/>
      <c r="G29" s="551"/>
    </row>
    <row r="30" spans="1:7" ht="19.5" thickBot="1">
      <c r="A30" s="552"/>
      <c r="B30" s="1522"/>
      <c r="C30" s="1523"/>
      <c r="D30" s="553"/>
      <c r="E30" s="554"/>
      <c r="F30" s="554"/>
      <c r="G30" s="555"/>
    </row>
    <row r="31" spans="1:7" ht="24.95" customHeight="1" thickBot="1">
      <c r="A31" s="556" t="s">
        <v>920</v>
      </c>
      <c r="B31" s="557">
        <v>400</v>
      </c>
      <c r="C31" s="558">
        <v>800</v>
      </c>
      <c r="D31" s="1524"/>
      <c r="E31" s="1525"/>
      <c r="F31" s="1526"/>
      <c r="G31" s="1527"/>
    </row>
    <row r="32" spans="1:7">
      <c r="A32" s="532"/>
      <c r="B32" s="559"/>
      <c r="C32" s="559"/>
      <c r="D32" s="559"/>
      <c r="E32" s="559"/>
      <c r="F32" s="559"/>
      <c r="G32" s="560"/>
    </row>
    <row r="33" spans="1:7">
      <c r="A33" s="233"/>
      <c r="B33" s="185"/>
      <c r="C33" s="185"/>
      <c r="D33" s="185"/>
      <c r="E33" s="185"/>
      <c r="F33" s="185"/>
      <c r="G33" s="234"/>
    </row>
    <row r="34" spans="1:7" ht="15" customHeight="1">
      <c r="A34" s="233"/>
      <c r="B34" s="185"/>
      <c r="C34" s="185"/>
      <c r="D34" s="185"/>
      <c r="E34" s="185"/>
      <c r="F34" s="185"/>
      <c r="G34" s="234"/>
    </row>
    <row r="35" spans="1:7" ht="15" customHeight="1">
      <c r="A35" s="233"/>
      <c r="B35" s="185"/>
      <c r="C35" s="185"/>
      <c r="D35" s="185"/>
      <c r="E35" s="185"/>
      <c r="F35" s="185"/>
      <c r="G35" s="234"/>
    </row>
    <row r="36" spans="1:7" ht="15" customHeight="1">
      <c r="A36" s="233"/>
      <c r="B36" s="185"/>
      <c r="C36" s="185"/>
      <c r="D36" s="185"/>
      <c r="E36" s="185"/>
      <c r="F36" s="185"/>
      <c r="G36" s="234"/>
    </row>
    <row r="37" spans="1:7" ht="15" customHeight="1">
      <c r="A37" s="233"/>
      <c r="B37" s="185"/>
      <c r="C37" s="185"/>
      <c r="D37" s="185"/>
      <c r="E37" s="185"/>
      <c r="F37" s="185"/>
      <c r="G37" s="234"/>
    </row>
    <row r="38" spans="1:7" ht="15" customHeight="1">
      <c r="A38" s="233"/>
      <c r="B38" s="185"/>
      <c r="C38" s="185"/>
      <c r="D38" s="185"/>
      <c r="E38" s="185"/>
      <c r="F38" s="185"/>
      <c r="G38" s="234"/>
    </row>
    <row r="39" spans="1:7" ht="15" customHeight="1">
      <c r="A39" s="233"/>
      <c r="B39" s="185"/>
      <c r="C39" s="185"/>
      <c r="D39" s="185"/>
      <c r="E39" s="185"/>
      <c r="F39" s="185"/>
      <c r="G39" s="234"/>
    </row>
    <row r="40" spans="1:7" ht="15" customHeight="1">
      <c r="A40" s="233"/>
      <c r="B40" s="185"/>
      <c r="C40" s="185"/>
      <c r="D40" s="185"/>
      <c r="E40" s="185"/>
      <c r="F40" s="185"/>
      <c r="G40" s="234"/>
    </row>
    <row r="41" spans="1:7" ht="15" customHeight="1">
      <c r="A41" s="233"/>
      <c r="B41" s="185"/>
      <c r="C41" s="185"/>
      <c r="D41" s="185"/>
      <c r="E41" s="185"/>
      <c r="F41" s="185"/>
      <c r="G41" s="234"/>
    </row>
    <row r="42" spans="1:7" ht="15" customHeight="1">
      <c r="A42" s="233"/>
      <c r="B42" s="185"/>
      <c r="C42" s="185"/>
      <c r="D42" s="185"/>
      <c r="E42" s="185"/>
      <c r="F42" s="185"/>
      <c r="G42" s="234"/>
    </row>
    <row r="43" spans="1:7" ht="15" customHeight="1">
      <c r="A43" s="233"/>
      <c r="B43" s="185"/>
      <c r="C43" s="185"/>
      <c r="D43" s="185"/>
      <c r="E43" s="185"/>
      <c r="F43" s="185"/>
      <c r="G43" s="234"/>
    </row>
    <row r="44" spans="1:7" ht="15" customHeight="1">
      <c r="A44" s="233"/>
      <c r="B44" s="185"/>
      <c r="C44" s="185"/>
      <c r="D44" s="185"/>
      <c r="E44" s="185"/>
      <c r="F44" s="185"/>
      <c r="G44" s="234"/>
    </row>
    <row r="45" spans="1:7" ht="97.5" customHeight="1">
      <c r="A45" s="233"/>
      <c r="B45" s="185"/>
      <c r="C45" s="185"/>
      <c r="D45" s="185"/>
      <c r="E45" s="185"/>
      <c r="F45" s="185"/>
      <c r="G45" s="234"/>
    </row>
    <row r="46" spans="1:7" ht="15" customHeight="1">
      <c r="A46" s="233"/>
      <c r="B46" s="185"/>
      <c r="C46" s="185"/>
      <c r="D46" s="185"/>
      <c r="E46" s="185"/>
      <c r="F46" s="185"/>
      <c r="G46" s="234"/>
    </row>
    <row r="47" spans="1:7" ht="15" customHeight="1">
      <c r="A47" s="233"/>
      <c r="B47" s="185"/>
      <c r="C47" s="185"/>
      <c r="D47" s="185"/>
      <c r="E47" s="185"/>
      <c r="F47" s="185"/>
      <c r="G47" s="234"/>
    </row>
    <row r="48" spans="1:7" ht="15" customHeight="1">
      <c r="A48" s="233"/>
      <c r="B48" s="185"/>
      <c r="C48" s="185"/>
      <c r="D48" s="185"/>
      <c r="E48" s="185"/>
      <c r="F48" s="185"/>
      <c r="G48" s="234"/>
    </row>
    <row r="49" spans="1:7" ht="15" customHeight="1" thickBot="1">
      <c r="A49" s="180"/>
      <c r="B49" s="181"/>
      <c r="C49" s="181"/>
      <c r="D49" s="181"/>
      <c r="E49" s="181"/>
      <c r="F49" s="181"/>
      <c r="G49" s="182"/>
    </row>
    <row r="50" spans="1:7" ht="15" customHeight="1">
      <c r="A50" s="532"/>
      <c r="B50" s="559"/>
      <c r="C50" s="559"/>
      <c r="D50" s="559"/>
      <c r="E50" s="559"/>
      <c r="F50" s="559"/>
      <c r="G50" s="560"/>
    </row>
    <row r="51" spans="1:7">
      <c r="A51" s="982" t="s">
        <v>67</v>
      </c>
      <c r="B51" s="983"/>
      <c r="C51" s="983"/>
      <c r="D51" s="983"/>
      <c r="E51" s="983"/>
      <c r="F51" s="983"/>
      <c r="G51" s="984"/>
    </row>
    <row r="52" spans="1:7">
      <c r="A52" s="982"/>
      <c r="B52" s="983"/>
      <c r="C52" s="983"/>
      <c r="D52" s="983"/>
      <c r="E52" s="983"/>
      <c r="F52" s="983"/>
      <c r="G52" s="984"/>
    </row>
    <row r="53" spans="1:7">
      <c r="A53" s="982"/>
      <c r="B53" s="983"/>
      <c r="C53" s="983"/>
      <c r="D53" s="983"/>
      <c r="E53" s="983"/>
      <c r="F53" s="983"/>
      <c r="G53" s="984"/>
    </row>
    <row r="54" spans="1:7">
      <c r="A54" s="982"/>
      <c r="B54" s="983"/>
      <c r="C54" s="983"/>
      <c r="D54" s="983"/>
      <c r="E54" s="983"/>
      <c r="F54" s="983"/>
      <c r="G54" s="984"/>
    </row>
    <row r="55" spans="1:7">
      <c r="A55" s="982"/>
      <c r="B55" s="983"/>
      <c r="C55" s="983"/>
      <c r="D55" s="983"/>
      <c r="E55" s="983"/>
      <c r="F55" s="983"/>
      <c r="G55" s="984"/>
    </row>
    <row r="56" spans="1:7">
      <c r="A56" s="982"/>
      <c r="B56" s="983"/>
      <c r="C56" s="983"/>
      <c r="D56" s="983"/>
      <c r="E56" s="983"/>
      <c r="F56" s="983"/>
      <c r="G56" s="984"/>
    </row>
    <row r="57" spans="1:7">
      <c r="A57" s="982"/>
      <c r="B57" s="983"/>
      <c r="C57" s="983"/>
      <c r="D57" s="983"/>
      <c r="E57" s="983"/>
      <c r="F57" s="983"/>
      <c r="G57" s="984"/>
    </row>
    <row r="58" spans="1:7">
      <c r="A58" s="982"/>
      <c r="B58" s="983"/>
      <c r="C58" s="983"/>
      <c r="D58" s="983"/>
      <c r="E58" s="983"/>
      <c r="F58" s="983"/>
      <c r="G58" s="984"/>
    </row>
    <row r="59" spans="1:7">
      <c r="A59" s="982"/>
      <c r="B59" s="983"/>
      <c r="C59" s="983"/>
      <c r="D59" s="983"/>
      <c r="E59" s="983"/>
      <c r="F59" s="983"/>
      <c r="G59" s="984"/>
    </row>
    <row r="60" spans="1:7">
      <c r="A60" s="982"/>
      <c r="B60" s="983"/>
      <c r="C60" s="983"/>
      <c r="D60" s="983"/>
      <c r="E60" s="983"/>
      <c r="F60" s="983"/>
      <c r="G60" s="984"/>
    </row>
    <row r="61" spans="1:7">
      <c r="A61" s="982"/>
      <c r="B61" s="983"/>
      <c r="C61" s="983"/>
      <c r="D61" s="983"/>
      <c r="E61" s="983"/>
      <c r="F61" s="983"/>
      <c r="G61" s="984"/>
    </row>
    <row r="62" spans="1:7">
      <c r="A62" s="982"/>
      <c r="B62" s="983"/>
      <c r="C62" s="983"/>
      <c r="D62" s="983"/>
      <c r="E62" s="983"/>
      <c r="F62" s="983"/>
      <c r="G62" s="984"/>
    </row>
    <row r="63" spans="1:7" ht="12" customHeight="1">
      <c r="A63" s="982"/>
      <c r="B63" s="983"/>
      <c r="C63" s="983"/>
      <c r="D63" s="983"/>
      <c r="E63" s="983"/>
      <c r="F63" s="983"/>
      <c r="G63" s="984"/>
    </row>
    <row r="64" spans="1:7">
      <c r="A64" s="982"/>
      <c r="B64" s="983"/>
      <c r="C64" s="983"/>
      <c r="D64" s="983"/>
      <c r="E64" s="983"/>
      <c r="F64" s="983"/>
      <c r="G64" s="984"/>
    </row>
    <row r="65" spans="1:7" ht="2.25" customHeight="1">
      <c r="A65" s="982"/>
      <c r="B65" s="983"/>
      <c r="C65" s="983"/>
      <c r="D65" s="983"/>
      <c r="E65" s="983"/>
      <c r="F65" s="983"/>
      <c r="G65" s="984"/>
    </row>
    <row r="66" spans="1:7" hidden="1">
      <c r="A66" s="982"/>
      <c r="B66" s="983"/>
      <c r="C66" s="983"/>
      <c r="D66" s="983"/>
      <c r="E66" s="983"/>
      <c r="F66" s="983"/>
      <c r="G66" s="984"/>
    </row>
    <row r="67" spans="1:7" ht="6.75" customHeight="1" thickBot="1">
      <c r="A67" s="985"/>
      <c r="B67" s="986"/>
      <c r="C67" s="986"/>
      <c r="D67" s="986"/>
      <c r="E67" s="986"/>
      <c r="F67" s="986"/>
      <c r="G67" s="987"/>
    </row>
  </sheetData>
  <mergeCells count="38">
    <mergeCell ref="A1:G2"/>
    <mergeCell ref="A3:G4"/>
    <mergeCell ref="A5:C6"/>
    <mergeCell ref="D5:G6"/>
    <mergeCell ref="A7:C7"/>
    <mergeCell ref="D7:G7"/>
    <mergeCell ref="A8:C8"/>
    <mergeCell ref="D8:G8"/>
    <mergeCell ref="A9:C9"/>
    <mergeCell ref="D9:G9"/>
    <mergeCell ref="A10:C10"/>
    <mergeCell ref="D10:G10"/>
    <mergeCell ref="A11:C11"/>
    <mergeCell ref="D11:G11"/>
    <mergeCell ref="A12:C12"/>
    <mergeCell ref="D12:G12"/>
    <mergeCell ref="A13:C13"/>
    <mergeCell ref="D13:G13"/>
    <mergeCell ref="A24:A25"/>
    <mergeCell ref="B24:C24"/>
    <mergeCell ref="D24:G24"/>
    <mergeCell ref="D25:E25"/>
    <mergeCell ref="F25:G25"/>
    <mergeCell ref="A14:C14"/>
    <mergeCell ref="D14:G14"/>
    <mergeCell ref="A15:G15"/>
    <mergeCell ref="A20:G21"/>
    <mergeCell ref="A22:G23"/>
    <mergeCell ref="B29:C30"/>
    <mergeCell ref="D31:E31"/>
    <mergeCell ref="F31:G31"/>
    <mergeCell ref="A51:G67"/>
    <mergeCell ref="D26:E26"/>
    <mergeCell ref="F26:G26"/>
    <mergeCell ref="D27:E27"/>
    <mergeCell ref="F27:G27"/>
    <mergeCell ref="D28:E28"/>
    <mergeCell ref="F28:G28"/>
  </mergeCells>
  <pageMargins left="0.26208333333333333" right="0.24791666666666667" top="0.22666666666666666" bottom="0.18416666666666667" header="0.3" footer="0.3"/>
  <pageSetup paperSize="9" scale="6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2">
    <tabColor rgb="FFC00000"/>
  </sheetPr>
  <dimension ref="A1:F55"/>
  <sheetViews>
    <sheetView view="pageLayout" topLeftCell="A23" zoomScale="118" zoomScaleNormal="100" zoomScaleSheetLayoutView="100" workbookViewId="0">
      <selection activeCell="E40" sqref="E40"/>
    </sheetView>
  </sheetViews>
  <sheetFormatPr defaultRowHeight="18" customHeight="1"/>
  <cols>
    <col min="1" max="1" width="21.140625" style="584" customWidth="1"/>
    <col min="2" max="2" width="9.7109375" style="584" customWidth="1"/>
    <col min="3" max="3" width="27.28515625" style="584" customWidth="1"/>
    <col min="4" max="4" width="20.140625" style="584" customWidth="1"/>
    <col min="5" max="5" width="19.42578125" style="584" customWidth="1"/>
    <col min="6" max="16384" width="9.140625" style="584"/>
  </cols>
  <sheetData>
    <row r="1" spans="1:6" s="36" customFormat="1" ht="16.5" customHeight="1">
      <c r="A1" s="1570" t="s">
        <v>1144</v>
      </c>
      <c r="B1" s="1571"/>
      <c r="C1" s="1571"/>
      <c r="D1" s="1571"/>
      <c r="E1" s="1572"/>
      <c r="F1" s="612"/>
    </row>
    <row r="2" spans="1:6" s="36" customFormat="1" ht="12.75" customHeight="1">
      <c r="A2" s="1573"/>
      <c r="B2" s="1574"/>
      <c r="C2" s="1574"/>
      <c r="D2" s="1574"/>
      <c r="E2" s="1575"/>
      <c r="F2" s="612"/>
    </row>
    <row r="3" spans="1:6" s="36" customFormat="1" ht="8.25" customHeight="1">
      <c r="A3" s="1576" t="s">
        <v>1143</v>
      </c>
      <c r="B3" s="1577"/>
      <c r="C3" s="1577"/>
      <c r="D3" s="1577"/>
      <c r="E3" s="1578"/>
      <c r="F3" s="612"/>
    </row>
    <row r="4" spans="1:6" customFormat="1" ht="16.5" customHeight="1" thickBot="1">
      <c r="A4" s="1579"/>
      <c r="B4" s="1580"/>
      <c r="C4" s="1580"/>
      <c r="D4" s="1580"/>
      <c r="E4" s="1581"/>
      <c r="F4" s="612"/>
    </row>
    <row r="5" spans="1:6" ht="17.25" customHeight="1">
      <c r="A5" s="1582" t="s">
        <v>3</v>
      </c>
      <c r="B5" s="1584" t="s">
        <v>1142</v>
      </c>
      <c r="C5" s="1584" t="s">
        <v>1141</v>
      </c>
      <c r="D5" s="1565" t="s">
        <v>1140</v>
      </c>
      <c r="E5" s="1565" t="s">
        <v>287</v>
      </c>
    </row>
    <row r="6" spans="1:6" ht="18" customHeight="1" thickBot="1">
      <c r="A6" s="1583"/>
      <c r="B6" s="1585"/>
      <c r="C6" s="1585"/>
      <c r="D6" s="1566"/>
      <c r="E6" s="1566"/>
    </row>
    <row r="7" spans="1:6" ht="15" customHeight="1" thickBot="1">
      <c r="A7" s="760" t="s">
        <v>1139</v>
      </c>
      <c r="B7" s="761"/>
      <c r="C7" s="761"/>
      <c r="D7" s="761"/>
      <c r="E7" s="762"/>
    </row>
    <row r="8" spans="1:6" s="587" customFormat="1" ht="14.25" customHeight="1">
      <c r="A8" s="604" t="s">
        <v>1138</v>
      </c>
      <c r="B8" s="603" t="s">
        <v>1067</v>
      </c>
      <c r="C8" s="603" t="s">
        <v>1137</v>
      </c>
      <c r="D8" s="601">
        <v>1.4</v>
      </c>
      <c r="E8" s="219">
        <v>14484</v>
      </c>
    </row>
    <row r="9" spans="1:6" s="587" customFormat="1" ht="14.25" customHeight="1">
      <c r="A9" s="600" t="s">
        <v>1136</v>
      </c>
      <c r="B9" s="588" t="s">
        <v>1067</v>
      </c>
      <c r="C9" s="588" t="s">
        <v>1135</v>
      </c>
      <c r="D9" s="599">
        <v>1.7</v>
      </c>
      <c r="E9" s="221">
        <v>15952</v>
      </c>
    </row>
    <row r="10" spans="1:6" s="587" customFormat="1" ht="14.25" customHeight="1">
      <c r="A10" s="600" t="s">
        <v>1134</v>
      </c>
      <c r="B10" s="588" t="s">
        <v>1067</v>
      </c>
      <c r="C10" s="588" t="s">
        <v>1133</v>
      </c>
      <c r="D10" s="611">
        <v>3</v>
      </c>
      <c r="E10" s="221">
        <v>28549</v>
      </c>
    </row>
    <row r="11" spans="1:6" s="587" customFormat="1" ht="14.25" customHeight="1" thickBot="1">
      <c r="A11" s="592" t="s">
        <v>1132</v>
      </c>
      <c r="B11" s="590" t="s">
        <v>1067</v>
      </c>
      <c r="C11" s="590" t="s">
        <v>1131</v>
      </c>
      <c r="D11" s="591">
        <v>4.9000000000000004</v>
      </c>
      <c r="E11" s="222">
        <v>45931</v>
      </c>
    </row>
    <row r="12" spans="1:6" ht="15" customHeight="1" thickBot="1">
      <c r="A12" s="1561" t="s">
        <v>1130</v>
      </c>
      <c r="B12" s="1562"/>
      <c r="C12" s="1562"/>
      <c r="D12" s="1563"/>
      <c r="E12" s="1564"/>
    </row>
    <row r="13" spans="1:6" s="587" customFormat="1" ht="14.25" customHeight="1">
      <c r="A13" s="604" t="s">
        <v>1129</v>
      </c>
      <c r="B13" s="603" t="s">
        <v>1067</v>
      </c>
      <c r="C13" s="603" t="s">
        <v>1128</v>
      </c>
      <c r="D13" s="601">
        <v>0.6</v>
      </c>
      <c r="E13" s="219">
        <v>3251</v>
      </c>
    </row>
    <row r="14" spans="1:6" s="587" customFormat="1" ht="14.25" customHeight="1">
      <c r="A14" s="600" t="s">
        <v>1127</v>
      </c>
      <c r="B14" s="588" t="s">
        <v>1067</v>
      </c>
      <c r="C14" s="588" t="s">
        <v>1126</v>
      </c>
      <c r="D14" s="611">
        <v>1</v>
      </c>
      <c r="E14" s="221">
        <v>5051</v>
      </c>
    </row>
    <row r="15" spans="1:6" s="587" customFormat="1" ht="14.25" customHeight="1">
      <c r="A15" s="592" t="s">
        <v>1125</v>
      </c>
      <c r="B15" s="590" t="s">
        <v>1067</v>
      </c>
      <c r="C15" s="590" t="s">
        <v>1124</v>
      </c>
      <c r="D15" s="591">
        <v>1.47</v>
      </c>
      <c r="E15" s="222">
        <v>8815</v>
      </c>
    </row>
    <row r="16" spans="1:6" s="587" customFormat="1" ht="14.25" customHeight="1">
      <c r="A16" s="592" t="s">
        <v>1123</v>
      </c>
      <c r="B16" s="590" t="s">
        <v>1067</v>
      </c>
      <c r="C16" s="590" t="s">
        <v>1122</v>
      </c>
      <c r="D16" s="591">
        <v>0.06</v>
      </c>
      <c r="E16" s="222">
        <v>1711</v>
      </c>
    </row>
    <row r="17" spans="1:5" s="587" customFormat="1" ht="14.25" customHeight="1" thickBot="1">
      <c r="A17" s="592" t="s">
        <v>1121</v>
      </c>
      <c r="B17" s="590" t="s">
        <v>1067</v>
      </c>
      <c r="C17" s="590" t="s">
        <v>1120</v>
      </c>
      <c r="D17" s="591">
        <v>0.05</v>
      </c>
      <c r="E17" s="222">
        <v>779</v>
      </c>
    </row>
    <row r="18" spans="1:5" ht="15" customHeight="1" thickBot="1">
      <c r="A18" s="1561" t="s">
        <v>1119</v>
      </c>
      <c r="B18" s="1562"/>
      <c r="C18" s="1562"/>
      <c r="D18" s="1563"/>
      <c r="E18" s="1564"/>
    </row>
    <row r="19" spans="1:5" s="587" customFormat="1" ht="14.25" customHeight="1">
      <c r="A19" s="604" t="s">
        <v>1118</v>
      </c>
      <c r="B19" s="603" t="s">
        <v>1067</v>
      </c>
      <c r="C19" s="603" t="s">
        <v>1111</v>
      </c>
      <c r="D19" s="601">
        <v>0.25</v>
      </c>
      <c r="E19" s="219">
        <v>2254</v>
      </c>
    </row>
    <row r="20" spans="1:5" s="587" customFormat="1" ht="14.25" customHeight="1">
      <c r="A20" s="600" t="s">
        <v>1117</v>
      </c>
      <c r="B20" s="588" t="s">
        <v>1067</v>
      </c>
      <c r="C20" s="588" t="s">
        <v>1116</v>
      </c>
      <c r="D20" s="599">
        <v>0.68</v>
      </c>
      <c r="E20" s="221">
        <v>4892</v>
      </c>
    </row>
    <row r="21" spans="1:5" s="587" customFormat="1" ht="14.25" customHeight="1" thickBot="1">
      <c r="A21" s="592" t="s">
        <v>1115</v>
      </c>
      <c r="B21" s="590" t="s">
        <v>1067</v>
      </c>
      <c r="C21" s="590" t="s">
        <v>1114</v>
      </c>
      <c r="D21" s="591">
        <v>1.28</v>
      </c>
      <c r="E21" s="222">
        <v>9263</v>
      </c>
    </row>
    <row r="22" spans="1:5" s="587" customFormat="1" ht="16.5" customHeight="1" thickBot="1">
      <c r="A22" s="640" t="s">
        <v>1113</v>
      </c>
      <c r="B22" s="641"/>
      <c r="C22" s="641"/>
      <c r="D22" s="641"/>
      <c r="E22" s="654"/>
    </row>
    <row r="23" spans="1:5" s="587" customFormat="1" ht="14.25" customHeight="1">
      <c r="A23" s="604" t="s">
        <v>1112</v>
      </c>
      <c r="B23" s="603" t="s">
        <v>1067</v>
      </c>
      <c r="C23" s="603" t="s">
        <v>1111</v>
      </c>
      <c r="D23" s="610">
        <v>0.4</v>
      </c>
      <c r="E23" s="609">
        <v>3051</v>
      </c>
    </row>
    <row r="24" spans="1:5" s="587" customFormat="1" ht="14.25" customHeight="1">
      <c r="A24" s="600" t="s">
        <v>1110</v>
      </c>
      <c r="B24" s="588" t="s">
        <v>1067</v>
      </c>
      <c r="C24" s="588" t="s">
        <v>1109</v>
      </c>
      <c r="D24" s="608">
        <v>0.85</v>
      </c>
      <c r="E24" s="607">
        <v>5782</v>
      </c>
    </row>
    <row r="25" spans="1:5" s="587" customFormat="1" ht="14.25" customHeight="1">
      <c r="A25" s="600" t="s">
        <v>1108</v>
      </c>
      <c r="B25" s="588" t="s">
        <v>1067</v>
      </c>
      <c r="C25" s="588" t="s">
        <v>1107</v>
      </c>
      <c r="D25" s="608">
        <v>1.45</v>
      </c>
      <c r="E25" s="607">
        <v>9671</v>
      </c>
    </row>
    <row r="26" spans="1:5" s="587" customFormat="1" ht="14.25" customHeight="1">
      <c r="A26" s="600" t="s">
        <v>1106</v>
      </c>
      <c r="B26" s="588" t="s">
        <v>1067</v>
      </c>
      <c r="C26" s="588" t="s">
        <v>1105</v>
      </c>
      <c r="D26" s="608">
        <v>0.44</v>
      </c>
      <c r="E26" s="607">
        <v>3599</v>
      </c>
    </row>
    <row r="27" spans="1:5" s="587" customFormat="1" ht="14.25" customHeight="1">
      <c r="A27" s="600" t="s">
        <v>1104</v>
      </c>
      <c r="B27" s="588" t="s">
        <v>1067</v>
      </c>
      <c r="C27" s="588" t="s">
        <v>1103</v>
      </c>
      <c r="D27" s="608">
        <v>0.95</v>
      </c>
      <c r="E27" s="607">
        <v>6030</v>
      </c>
    </row>
    <row r="28" spans="1:5" s="587" customFormat="1" ht="14.25" customHeight="1" thickBot="1">
      <c r="A28" s="592" t="s">
        <v>1102</v>
      </c>
      <c r="B28" s="590" t="s">
        <v>1067</v>
      </c>
      <c r="C28" s="590" t="s">
        <v>1101</v>
      </c>
      <c r="D28" s="606">
        <v>1.45</v>
      </c>
      <c r="E28" s="605">
        <v>9671</v>
      </c>
    </row>
    <row r="29" spans="1:5" ht="15" customHeight="1" thickBot="1">
      <c r="A29" s="1561" t="s">
        <v>1100</v>
      </c>
      <c r="B29" s="1562"/>
      <c r="C29" s="1562"/>
      <c r="D29" s="1563"/>
      <c r="E29" s="1564"/>
    </row>
    <row r="30" spans="1:5" s="587" customFormat="1" ht="14.25" customHeight="1">
      <c r="A30" s="604" t="s">
        <v>1099</v>
      </c>
      <c r="B30" s="603" t="s">
        <v>1067</v>
      </c>
      <c r="C30" s="603" t="s">
        <v>1098</v>
      </c>
      <c r="D30" s="601" t="s">
        <v>1097</v>
      </c>
      <c r="E30" s="219">
        <v>3127</v>
      </c>
    </row>
    <row r="31" spans="1:5" s="587" customFormat="1" ht="14.25" customHeight="1">
      <c r="A31" s="600" t="s">
        <v>1096</v>
      </c>
      <c r="B31" s="588" t="s">
        <v>1067</v>
      </c>
      <c r="C31" s="588" t="s">
        <v>1095</v>
      </c>
      <c r="D31" s="599">
        <v>0.42</v>
      </c>
      <c r="E31" s="221">
        <v>3257</v>
      </c>
    </row>
    <row r="32" spans="1:5" s="587" customFormat="1" ht="14.25" customHeight="1" thickBot="1">
      <c r="A32" s="592" t="s">
        <v>1094</v>
      </c>
      <c r="B32" s="590" t="s">
        <v>1067</v>
      </c>
      <c r="C32" s="590" t="s">
        <v>1093</v>
      </c>
      <c r="D32" s="591">
        <v>0.78</v>
      </c>
      <c r="E32" s="222">
        <v>4473</v>
      </c>
    </row>
    <row r="33" spans="1:5" ht="15" customHeight="1" thickBot="1">
      <c r="A33" s="1561" t="s">
        <v>1092</v>
      </c>
      <c r="B33" s="1562"/>
      <c r="C33" s="1562"/>
      <c r="D33" s="1563"/>
      <c r="E33" s="1564"/>
    </row>
    <row r="34" spans="1:5" s="587" customFormat="1" ht="14.25" customHeight="1">
      <c r="A34" s="604" t="s">
        <v>1091</v>
      </c>
      <c r="B34" s="603"/>
      <c r="C34" s="603" t="s">
        <v>1090</v>
      </c>
      <c r="D34" s="601">
        <v>0.04</v>
      </c>
      <c r="E34" s="601">
        <v>779</v>
      </c>
    </row>
    <row r="35" spans="1:5" s="587" customFormat="1" ht="14.25" customHeight="1">
      <c r="A35" s="600" t="s">
        <v>1089</v>
      </c>
      <c r="B35" s="588"/>
      <c r="C35" s="588" t="s">
        <v>1088</v>
      </c>
      <c r="D35" s="599">
        <v>0.19</v>
      </c>
      <c r="E35" s="599">
        <v>1045</v>
      </c>
    </row>
    <row r="36" spans="1:5" s="587" customFormat="1" ht="14.25" customHeight="1" thickBot="1">
      <c r="A36" s="592" t="s">
        <v>1087</v>
      </c>
      <c r="B36" s="590" t="s">
        <v>1067</v>
      </c>
      <c r="C36" s="590" t="s">
        <v>1086</v>
      </c>
      <c r="D36" s="591">
        <v>0.39</v>
      </c>
      <c r="E36" s="591">
        <v>2626</v>
      </c>
    </row>
    <row r="37" spans="1:5" ht="15" customHeight="1" thickBot="1">
      <c r="A37" s="1561" t="s">
        <v>1085</v>
      </c>
      <c r="B37" s="1562"/>
      <c r="C37" s="1562"/>
      <c r="D37" s="1563"/>
      <c r="E37" s="1564"/>
    </row>
    <row r="38" spans="1:5" ht="15" customHeight="1">
      <c r="A38" s="304" t="s">
        <v>1084</v>
      </c>
      <c r="B38" s="603" t="s">
        <v>1067</v>
      </c>
      <c r="C38" s="602">
        <v>11</v>
      </c>
      <c r="D38" s="601">
        <v>1.125</v>
      </c>
      <c r="E38" s="601">
        <v>9676</v>
      </c>
    </row>
    <row r="39" spans="1:5" s="587" customFormat="1" ht="14.25" customHeight="1">
      <c r="A39" s="604" t="s">
        <v>1083</v>
      </c>
      <c r="B39" s="603" t="s">
        <v>1067</v>
      </c>
      <c r="C39" s="602">
        <v>11</v>
      </c>
      <c r="D39" s="601">
        <v>1.1000000000000001</v>
      </c>
      <c r="E39" s="601">
        <v>8791</v>
      </c>
    </row>
    <row r="40" spans="1:5" s="587" customFormat="1" ht="14.25" customHeight="1">
      <c r="A40" s="600" t="s">
        <v>1082</v>
      </c>
      <c r="B40" s="588" t="s">
        <v>1080</v>
      </c>
      <c r="C40" s="588">
        <v>10.5</v>
      </c>
      <c r="D40" s="599">
        <v>1.1299999999999999</v>
      </c>
      <c r="E40" s="599">
        <v>8820</v>
      </c>
    </row>
    <row r="41" spans="1:5" s="587" customFormat="1" ht="14.25" customHeight="1" thickBot="1">
      <c r="A41" s="600" t="s">
        <v>1081</v>
      </c>
      <c r="B41" s="588" t="s">
        <v>1080</v>
      </c>
      <c r="C41" s="588">
        <v>9.5</v>
      </c>
      <c r="D41" s="599">
        <v>0.9</v>
      </c>
      <c r="E41" s="599">
        <v>7950</v>
      </c>
    </row>
    <row r="42" spans="1:5" ht="15" customHeight="1" thickBot="1">
      <c r="A42" s="1561" t="s">
        <v>1079</v>
      </c>
      <c r="B42" s="1562"/>
      <c r="C42" s="1562"/>
      <c r="D42" s="1563"/>
      <c r="E42" s="1564"/>
    </row>
    <row r="43" spans="1:5" s="587" customFormat="1" ht="14.25" customHeight="1">
      <c r="A43" s="598" t="s">
        <v>1078</v>
      </c>
      <c r="B43" s="597" t="s">
        <v>1067</v>
      </c>
      <c r="C43" s="597" t="s">
        <v>1077</v>
      </c>
      <c r="D43" s="596">
        <v>3.48</v>
      </c>
      <c r="E43" s="596">
        <v>17547</v>
      </c>
    </row>
    <row r="44" spans="1:5" s="587" customFormat="1" ht="14.25" customHeight="1">
      <c r="A44" s="595" t="s">
        <v>1076</v>
      </c>
      <c r="B44" s="594" t="s">
        <v>1067</v>
      </c>
      <c r="C44" s="594" t="s">
        <v>1075</v>
      </c>
      <c r="D44" s="593">
        <v>2.4700000000000002</v>
      </c>
      <c r="E44" s="593">
        <v>9700</v>
      </c>
    </row>
    <row r="45" spans="1:5" s="587" customFormat="1" ht="14.25" customHeight="1">
      <c r="A45" s="592" t="s">
        <v>1074</v>
      </c>
      <c r="B45" s="590" t="s">
        <v>1067</v>
      </c>
      <c r="C45" s="590" t="s">
        <v>1073</v>
      </c>
      <c r="D45" s="591">
        <v>2.33</v>
      </c>
      <c r="E45" s="591">
        <v>9121</v>
      </c>
    </row>
    <row r="46" spans="1:5" s="587" customFormat="1" ht="14.25" customHeight="1">
      <c r="A46" s="588" t="s">
        <v>1072</v>
      </c>
      <c r="B46" s="590" t="s">
        <v>1067</v>
      </c>
      <c r="C46" s="588" t="s">
        <v>1071</v>
      </c>
      <c r="D46" s="588">
        <v>4.43</v>
      </c>
      <c r="E46" s="588">
        <v>22373</v>
      </c>
    </row>
    <row r="47" spans="1:5" s="587" customFormat="1" ht="14.25" customHeight="1">
      <c r="A47" s="588" t="s">
        <v>1070</v>
      </c>
      <c r="B47" s="590" t="s">
        <v>1067</v>
      </c>
      <c r="C47" s="588" t="s">
        <v>1069</v>
      </c>
      <c r="D47" s="588">
        <v>3.1</v>
      </c>
      <c r="E47" s="588">
        <v>12449</v>
      </c>
    </row>
    <row r="48" spans="1:5" s="587" customFormat="1" ht="14.25" customHeight="1">
      <c r="A48" s="588" t="s">
        <v>1068</v>
      </c>
      <c r="B48" s="590" t="s">
        <v>1067</v>
      </c>
      <c r="C48" s="588" t="s">
        <v>1066</v>
      </c>
      <c r="D48" s="589">
        <v>3</v>
      </c>
      <c r="E48" s="588">
        <v>11653</v>
      </c>
    </row>
    <row r="49" spans="1:6" ht="0.75" customHeight="1" thickBot="1">
      <c r="A49" s="1567" t="s">
        <v>1065</v>
      </c>
      <c r="B49" s="1568"/>
      <c r="C49" s="1568"/>
      <c r="D49" s="1568"/>
      <c r="E49" s="1569"/>
      <c r="F49" s="586"/>
    </row>
    <row r="50" spans="1:6" ht="2.25" customHeight="1">
      <c r="A50" s="626" t="s">
        <v>1064</v>
      </c>
      <c r="B50" s="627"/>
      <c r="C50" s="627"/>
      <c r="D50" s="627"/>
      <c r="E50" s="628"/>
      <c r="F50" s="585"/>
    </row>
    <row r="51" spans="1:6" ht="11.25" customHeight="1">
      <c r="A51" s="629"/>
      <c r="B51" s="630"/>
      <c r="C51" s="630"/>
      <c r="D51" s="630"/>
      <c r="E51" s="631"/>
      <c r="F51" s="585"/>
    </row>
    <row r="52" spans="1:6" ht="18" customHeight="1">
      <c r="A52" s="629"/>
      <c r="B52" s="630"/>
      <c r="C52" s="630"/>
      <c r="D52" s="630"/>
      <c r="E52" s="631"/>
      <c r="F52" s="585"/>
    </row>
    <row r="53" spans="1:6" ht="17.25" customHeight="1">
      <c r="A53" s="629"/>
      <c r="B53" s="630"/>
      <c r="C53" s="630"/>
      <c r="D53" s="630"/>
      <c r="E53" s="631"/>
      <c r="F53" s="585"/>
    </row>
    <row r="54" spans="1:6" ht="16.5" customHeight="1">
      <c r="A54" s="629"/>
      <c r="B54" s="630"/>
      <c r="C54" s="630"/>
      <c r="D54" s="630"/>
      <c r="E54" s="631"/>
      <c r="F54" s="585"/>
    </row>
    <row r="55" spans="1:6" ht="31.5" customHeight="1" thickBot="1">
      <c r="A55" s="632"/>
      <c r="B55" s="633"/>
      <c r="C55" s="633"/>
      <c r="D55" s="633"/>
      <c r="E55" s="634"/>
      <c r="F55" s="585"/>
    </row>
  </sheetData>
  <mergeCells count="17">
    <mergeCell ref="A1:E2"/>
    <mergeCell ref="A3:E4"/>
    <mergeCell ref="A5:A6"/>
    <mergeCell ref="B5:B6"/>
    <mergeCell ref="C5:C6"/>
    <mergeCell ref="A50:E55"/>
    <mergeCell ref="A37:E37"/>
    <mergeCell ref="A42:E42"/>
    <mergeCell ref="A49:E49"/>
    <mergeCell ref="A33:E33"/>
    <mergeCell ref="A29:E29"/>
    <mergeCell ref="D5:D6"/>
    <mergeCell ref="E5:E6"/>
    <mergeCell ref="A7:E7"/>
    <mergeCell ref="A12:E12"/>
    <mergeCell ref="A18:E18"/>
    <mergeCell ref="A22:E22"/>
  </mergeCells>
  <pageMargins left="0.3125" right="0.27083333333333331" top="0.14583333333333334" bottom="0.1979166666666666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K57"/>
  <sheetViews>
    <sheetView view="pageBreakPreview" zoomScaleNormal="100" zoomScaleSheetLayoutView="100" zoomScalePageLayoutView="55" workbookViewId="0">
      <selection activeCell="J34" sqref="J34"/>
    </sheetView>
  </sheetViews>
  <sheetFormatPr defaultRowHeight="15"/>
  <cols>
    <col min="1" max="1" width="9.140625" customWidth="1"/>
    <col min="3" max="3" width="11.140625" customWidth="1"/>
    <col min="4" max="4" width="10.7109375" customWidth="1"/>
    <col min="5" max="5" width="4.140625" customWidth="1"/>
    <col min="6" max="6" width="16.140625" customWidth="1"/>
    <col min="7" max="7" width="7" customWidth="1"/>
    <col min="8" max="8" width="8.42578125" customWidth="1"/>
    <col min="9" max="9" width="11.7109375" customWidth="1"/>
    <col min="10" max="10" width="10.7109375" customWidth="1"/>
    <col min="11" max="11" width="3.85546875" customWidth="1"/>
  </cols>
  <sheetData>
    <row r="1" spans="1:10">
      <c r="A1" s="718" t="s">
        <v>0</v>
      </c>
      <c r="B1" s="719"/>
      <c r="C1" s="719"/>
      <c r="D1" s="719"/>
      <c r="E1" s="719"/>
      <c r="F1" s="719"/>
      <c r="G1" s="719"/>
      <c r="H1" s="719"/>
      <c r="I1" s="719"/>
      <c r="J1" s="720"/>
    </row>
    <row r="2" spans="1:10">
      <c r="A2" s="721"/>
      <c r="B2" s="722"/>
      <c r="C2" s="722"/>
      <c r="D2" s="722"/>
      <c r="E2" s="722"/>
      <c r="F2" s="722"/>
      <c r="G2" s="722"/>
      <c r="H2" s="722"/>
      <c r="I2" s="722"/>
      <c r="J2" s="723"/>
    </row>
    <row r="3" spans="1:10">
      <c r="A3" s="724" t="s">
        <v>105</v>
      </c>
      <c r="B3" s="725"/>
      <c r="C3" s="725"/>
      <c r="D3" s="725"/>
      <c r="E3" s="725"/>
      <c r="F3" s="725"/>
      <c r="G3" s="725"/>
      <c r="H3" s="725"/>
      <c r="I3" s="725"/>
      <c r="J3" s="726"/>
    </row>
    <row r="4" spans="1:10" ht="15.75" thickBot="1">
      <c r="A4" s="727"/>
      <c r="B4" s="728"/>
      <c r="C4" s="728"/>
      <c r="D4" s="728"/>
      <c r="E4" s="728"/>
      <c r="F4" s="728"/>
      <c r="G4" s="728"/>
      <c r="H4" s="728"/>
      <c r="I4" s="728"/>
      <c r="J4" s="729"/>
    </row>
    <row r="5" spans="1:10" ht="0.75" customHeight="1" thickBot="1">
      <c r="A5" s="113"/>
      <c r="B5" s="114"/>
      <c r="C5" s="114"/>
      <c r="D5" s="114"/>
      <c r="E5" s="114"/>
      <c r="F5" s="114"/>
      <c r="G5" s="114"/>
      <c r="H5" s="114"/>
      <c r="I5" s="114"/>
      <c r="J5" s="115"/>
    </row>
    <row r="6" spans="1:10" s="35" customFormat="1" ht="15" customHeight="1" thickBot="1">
      <c r="A6" s="730" t="s">
        <v>106</v>
      </c>
      <c r="B6" s="731"/>
      <c r="C6" s="731"/>
      <c r="D6" s="732"/>
      <c r="E6" s="116"/>
      <c r="F6" s="117"/>
      <c r="G6" s="730" t="s">
        <v>107</v>
      </c>
      <c r="H6" s="731"/>
      <c r="I6" s="731"/>
      <c r="J6" s="732"/>
    </row>
    <row r="7" spans="1:10" s="35" customFormat="1" ht="15" customHeight="1">
      <c r="A7" s="733" t="s">
        <v>108</v>
      </c>
      <c r="B7" s="734"/>
      <c r="C7" s="734" t="s">
        <v>109</v>
      </c>
      <c r="D7" s="735"/>
      <c r="E7" s="116"/>
      <c r="F7" s="117"/>
      <c r="G7" s="733" t="s">
        <v>108</v>
      </c>
      <c r="H7" s="734"/>
      <c r="I7" s="734" t="s">
        <v>109</v>
      </c>
      <c r="J7" s="735"/>
    </row>
    <row r="8" spans="1:10" s="35" customFormat="1" ht="15.75" customHeight="1">
      <c r="A8" s="691"/>
      <c r="B8" s="692"/>
      <c r="C8" s="44" t="s">
        <v>76</v>
      </c>
      <c r="D8" s="118" t="s">
        <v>23</v>
      </c>
      <c r="E8" s="119"/>
      <c r="F8" s="120"/>
      <c r="G8" s="691"/>
      <c r="H8" s="692"/>
      <c r="I8" s="44" t="s">
        <v>76</v>
      </c>
      <c r="J8" s="118" t="s">
        <v>23</v>
      </c>
    </row>
    <row r="9" spans="1:10" s="35" customFormat="1" ht="15" customHeight="1">
      <c r="A9" s="687">
        <v>315</v>
      </c>
      <c r="B9" s="688"/>
      <c r="C9" s="121">
        <v>550</v>
      </c>
      <c r="D9" s="122">
        <v>498</v>
      </c>
      <c r="E9" s="123"/>
      <c r="F9" s="120"/>
      <c r="G9" s="714">
        <v>315</v>
      </c>
      <c r="H9" s="715"/>
      <c r="I9" s="124">
        <v>200</v>
      </c>
      <c r="J9" s="125">
        <v>180</v>
      </c>
    </row>
    <row r="10" spans="1:10" s="35" customFormat="1" ht="15" customHeight="1">
      <c r="A10" s="691">
        <v>250</v>
      </c>
      <c r="B10" s="692"/>
      <c r="C10" s="124">
        <v>480</v>
      </c>
      <c r="D10" s="125">
        <v>435</v>
      </c>
      <c r="E10" s="123"/>
      <c r="F10" s="120"/>
      <c r="G10" s="691">
        <v>250</v>
      </c>
      <c r="H10" s="692"/>
      <c r="I10" s="124">
        <v>125</v>
      </c>
      <c r="J10" s="125">
        <v>113</v>
      </c>
    </row>
    <row r="11" spans="1:10" s="35" customFormat="1" ht="15" customHeight="1">
      <c r="A11" s="691">
        <v>200</v>
      </c>
      <c r="B11" s="692"/>
      <c r="C11" s="124">
        <v>354</v>
      </c>
      <c r="D11" s="125">
        <v>335</v>
      </c>
      <c r="E11" s="123"/>
      <c r="F11" s="120"/>
      <c r="G11" s="716">
        <v>200</v>
      </c>
      <c r="H11" s="717"/>
      <c r="I11" s="124">
        <v>49</v>
      </c>
      <c r="J11" s="125">
        <v>47</v>
      </c>
    </row>
    <row r="12" spans="1:10" s="35" customFormat="1" ht="15" customHeight="1">
      <c r="A12" s="691">
        <v>160</v>
      </c>
      <c r="B12" s="692"/>
      <c r="C12" s="124">
        <v>261</v>
      </c>
      <c r="D12" s="125">
        <v>235</v>
      </c>
      <c r="E12" s="123"/>
      <c r="F12" s="120"/>
      <c r="G12" s="673">
        <v>160</v>
      </c>
      <c r="H12" s="674"/>
      <c r="I12" s="124">
        <v>40</v>
      </c>
      <c r="J12" s="125">
        <v>38</v>
      </c>
    </row>
    <row r="13" spans="1:10" s="35" customFormat="1" ht="15" customHeight="1">
      <c r="A13" s="691">
        <v>125</v>
      </c>
      <c r="B13" s="692"/>
      <c r="C13" s="124">
        <v>186</v>
      </c>
      <c r="D13" s="125">
        <v>168</v>
      </c>
      <c r="E13" s="123"/>
      <c r="F13" s="120"/>
      <c r="G13" s="673">
        <v>125</v>
      </c>
      <c r="H13" s="674"/>
      <c r="I13" s="124">
        <v>38</v>
      </c>
      <c r="J13" s="125">
        <v>35</v>
      </c>
    </row>
    <row r="14" spans="1:10" s="35" customFormat="1" ht="15" customHeight="1">
      <c r="A14" s="691">
        <v>110</v>
      </c>
      <c r="B14" s="692"/>
      <c r="C14" s="124">
        <v>118</v>
      </c>
      <c r="D14" s="125">
        <v>104</v>
      </c>
      <c r="E14" s="123"/>
      <c r="F14" s="120"/>
      <c r="G14" s="673">
        <v>110</v>
      </c>
      <c r="H14" s="674"/>
      <c r="I14" s="124">
        <v>18</v>
      </c>
      <c r="J14" s="125">
        <v>17</v>
      </c>
    </row>
    <row r="15" spans="1:10" s="35" customFormat="1" ht="15" customHeight="1">
      <c r="A15" s="691">
        <v>90</v>
      </c>
      <c r="B15" s="692"/>
      <c r="C15" s="124">
        <v>87</v>
      </c>
      <c r="D15" s="125">
        <v>78</v>
      </c>
      <c r="E15" s="123"/>
      <c r="F15" s="120"/>
      <c r="G15" s="673">
        <v>90</v>
      </c>
      <c r="H15" s="674"/>
      <c r="I15" s="124">
        <v>14</v>
      </c>
      <c r="J15" s="125">
        <v>13</v>
      </c>
    </row>
    <row r="16" spans="1:10" s="35" customFormat="1" ht="15" customHeight="1">
      <c r="A16" s="691">
        <v>63</v>
      </c>
      <c r="B16" s="692"/>
      <c r="C16" s="124">
        <v>70</v>
      </c>
      <c r="D16" s="125">
        <v>63</v>
      </c>
      <c r="E16" s="123"/>
      <c r="F16" s="120"/>
      <c r="G16" s="673">
        <v>63</v>
      </c>
      <c r="H16" s="674"/>
      <c r="I16" s="124">
        <v>11</v>
      </c>
      <c r="J16" s="125">
        <v>10</v>
      </c>
    </row>
    <row r="17" spans="1:11" s="35" customFormat="1" ht="15" customHeight="1" thickBot="1">
      <c r="A17" s="712">
        <v>50</v>
      </c>
      <c r="B17" s="713"/>
      <c r="C17" s="126">
        <v>68</v>
      </c>
      <c r="D17" s="127">
        <v>60</v>
      </c>
      <c r="E17" s="123"/>
      <c r="F17" s="120"/>
      <c r="G17" s="675">
        <v>50</v>
      </c>
      <c r="H17" s="676"/>
      <c r="I17" s="126">
        <v>10</v>
      </c>
      <c r="J17" s="127">
        <v>9</v>
      </c>
    </row>
    <row r="18" spans="1:11" s="35" customFormat="1" ht="15" customHeight="1" thickBot="1">
      <c r="A18" s="680" t="s">
        <v>110</v>
      </c>
      <c r="B18" s="681"/>
      <c r="C18" s="681"/>
      <c r="D18" s="682"/>
      <c r="E18" s="123"/>
      <c r="F18" s="120"/>
      <c r="G18" s="680" t="s">
        <v>111</v>
      </c>
      <c r="H18" s="681"/>
      <c r="I18" s="681"/>
      <c r="J18" s="682"/>
    </row>
    <row r="19" spans="1:11" s="35" customFormat="1" ht="15" customHeight="1" thickBot="1">
      <c r="A19" s="710" t="s">
        <v>112</v>
      </c>
      <c r="B19" s="711"/>
      <c r="C19" s="128">
        <v>150</v>
      </c>
      <c r="D19" s="128">
        <v>150</v>
      </c>
      <c r="E19" s="123"/>
      <c r="F19" s="120"/>
      <c r="G19" s="699" t="s">
        <v>113</v>
      </c>
      <c r="H19" s="700"/>
      <c r="I19" s="129">
        <v>645</v>
      </c>
      <c r="J19" s="130">
        <v>613</v>
      </c>
    </row>
    <row r="20" spans="1:11" s="35" customFormat="1" ht="15" customHeight="1" thickBot="1">
      <c r="A20" s="680" t="s">
        <v>114</v>
      </c>
      <c r="B20" s="681"/>
      <c r="C20" s="681"/>
      <c r="D20" s="682"/>
      <c r="E20" s="123"/>
      <c r="F20" s="120"/>
      <c r="G20" s="687" t="s">
        <v>115</v>
      </c>
      <c r="H20" s="688"/>
      <c r="I20" s="121">
        <v>545</v>
      </c>
      <c r="J20" s="122">
        <v>518</v>
      </c>
    </row>
    <row r="21" spans="1:11" s="35" customFormat="1" ht="15" customHeight="1">
      <c r="A21" s="710">
        <v>200</v>
      </c>
      <c r="B21" s="711"/>
      <c r="C21" s="131">
        <v>235</v>
      </c>
      <c r="D21" s="131">
        <v>223</v>
      </c>
      <c r="E21" s="123"/>
      <c r="F21" s="120"/>
      <c r="G21" s="687" t="s">
        <v>116</v>
      </c>
      <c r="H21" s="688"/>
      <c r="I21" s="121">
        <v>460</v>
      </c>
      <c r="J21" s="122">
        <v>437</v>
      </c>
    </row>
    <row r="22" spans="1:11" s="35" customFormat="1" ht="15" customHeight="1">
      <c r="A22" s="673">
        <v>160</v>
      </c>
      <c r="B22" s="674"/>
      <c r="C22" s="124">
        <v>180</v>
      </c>
      <c r="D22" s="124">
        <v>180</v>
      </c>
      <c r="E22" s="123"/>
      <c r="F22" s="120"/>
      <c r="G22" s="687" t="s">
        <v>117</v>
      </c>
      <c r="H22" s="688"/>
      <c r="I22" s="121">
        <v>290</v>
      </c>
      <c r="J22" s="122">
        <v>276</v>
      </c>
      <c r="K22" s="112"/>
    </row>
    <row r="23" spans="1:11" s="35" customFormat="1" ht="15" customHeight="1" thickBot="1">
      <c r="A23" s="673">
        <v>63</v>
      </c>
      <c r="B23" s="674"/>
      <c r="C23" s="124">
        <v>51</v>
      </c>
      <c r="D23" s="124">
        <v>51</v>
      </c>
      <c r="E23" s="120"/>
      <c r="F23" s="120"/>
      <c r="G23" s="687" t="s">
        <v>118</v>
      </c>
      <c r="H23" s="688"/>
      <c r="I23" s="121">
        <v>500</v>
      </c>
      <c r="J23" s="122">
        <v>475</v>
      </c>
      <c r="K23" s="112"/>
    </row>
    <row r="24" spans="1:11" s="35" customFormat="1" ht="15" customHeight="1" thickBot="1">
      <c r="A24" s="680" t="s">
        <v>119</v>
      </c>
      <c r="B24" s="681"/>
      <c r="C24" s="681"/>
      <c r="D24" s="682"/>
      <c r="E24" s="116"/>
      <c r="F24" s="120"/>
      <c r="G24" s="687" t="s">
        <v>120</v>
      </c>
      <c r="H24" s="688"/>
      <c r="I24" s="121">
        <v>430</v>
      </c>
      <c r="J24" s="122">
        <v>409</v>
      </c>
      <c r="K24" s="112"/>
    </row>
    <row r="25" spans="1:11" s="35" customFormat="1" ht="15" customHeight="1" thickBot="1">
      <c r="A25" s="703" t="s">
        <v>121</v>
      </c>
      <c r="B25" s="704"/>
      <c r="C25" s="132">
        <v>280</v>
      </c>
      <c r="D25" s="132">
        <v>266</v>
      </c>
      <c r="E25" s="119"/>
      <c r="F25" s="120"/>
      <c r="G25" s="687" t="s">
        <v>122</v>
      </c>
      <c r="H25" s="688"/>
      <c r="I25" s="121">
        <v>300</v>
      </c>
      <c r="J25" s="122">
        <v>285</v>
      </c>
      <c r="K25" s="112"/>
    </row>
    <row r="26" spans="1:11" s="35" customFormat="1" ht="15" customHeight="1">
      <c r="A26" s="705" t="s">
        <v>123</v>
      </c>
      <c r="B26" s="706"/>
      <c r="C26" s="133">
        <v>157</v>
      </c>
      <c r="D26" s="133">
        <v>149</v>
      </c>
      <c r="E26" s="707" t="s">
        <v>124</v>
      </c>
      <c r="F26" s="707"/>
      <c r="G26" s="687" t="s">
        <v>125</v>
      </c>
      <c r="H26" s="688"/>
      <c r="I26" s="121">
        <v>180</v>
      </c>
      <c r="J26" s="122">
        <v>167</v>
      </c>
      <c r="K26" s="112"/>
    </row>
    <row r="27" spans="1:11" s="35" customFormat="1" ht="15" customHeight="1" thickBot="1">
      <c r="A27" s="705" t="s">
        <v>126</v>
      </c>
      <c r="B27" s="706"/>
      <c r="C27" s="134">
        <v>62</v>
      </c>
      <c r="D27" s="134">
        <v>59</v>
      </c>
      <c r="E27" s="708"/>
      <c r="F27" s="708"/>
      <c r="G27" s="687" t="s">
        <v>127</v>
      </c>
      <c r="H27" s="688"/>
      <c r="I27" s="121">
        <v>170</v>
      </c>
      <c r="J27" s="122">
        <v>159</v>
      </c>
      <c r="K27" s="112"/>
    </row>
    <row r="28" spans="1:11" s="35" customFormat="1" ht="15" customHeight="1" thickBot="1">
      <c r="A28" s="680" t="s">
        <v>128</v>
      </c>
      <c r="B28" s="681"/>
      <c r="C28" s="681"/>
      <c r="D28" s="682"/>
      <c r="E28" s="709"/>
      <c r="F28" s="709"/>
      <c r="G28" s="687" t="s">
        <v>129</v>
      </c>
      <c r="H28" s="688"/>
      <c r="I28" s="121">
        <v>120</v>
      </c>
      <c r="J28" s="122">
        <v>114</v>
      </c>
      <c r="K28" s="112"/>
    </row>
    <row r="29" spans="1:11" s="35" customFormat="1" ht="15" customHeight="1" thickBot="1">
      <c r="A29" s="689" t="s">
        <v>130</v>
      </c>
      <c r="B29" s="690"/>
      <c r="C29" s="131">
        <v>122</v>
      </c>
      <c r="D29" s="131">
        <v>122</v>
      </c>
      <c r="E29" s="119"/>
      <c r="F29" s="120"/>
      <c r="G29" s="685" t="s">
        <v>131</v>
      </c>
      <c r="H29" s="686"/>
      <c r="I29" s="135">
        <v>71</v>
      </c>
      <c r="J29" s="136">
        <v>67</v>
      </c>
      <c r="K29" s="112"/>
    </row>
    <row r="30" spans="1:11" s="35" customFormat="1" ht="15" customHeight="1" thickBot="1">
      <c r="A30" s="691" t="s">
        <v>132</v>
      </c>
      <c r="B30" s="692"/>
      <c r="C30" s="124">
        <v>110</v>
      </c>
      <c r="D30" s="124">
        <v>110</v>
      </c>
      <c r="E30" s="123"/>
      <c r="F30" s="120"/>
      <c r="G30" s="680" t="s">
        <v>133</v>
      </c>
      <c r="H30" s="681"/>
      <c r="I30" s="681"/>
      <c r="J30" s="682"/>
      <c r="K30" s="112"/>
    </row>
    <row r="31" spans="1:11" s="35" customFormat="1" ht="15" customHeight="1">
      <c r="A31" s="693" t="s">
        <v>134</v>
      </c>
      <c r="B31" s="694"/>
      <c r="C31" s="694"/>
      <c r="D31" s="695"/>
      <c r="E31" s="123"/>
      <c r="F31" s="120"/>
      <c r="G31" s="699" t="s">
        <v>135</v>
      </c>
      <c r="H31" s="700"/>
      <c r="I31" s="129">
        <v>472</v>
      </c>
      <c r="J31" s="130">
        <v>449</v>
      </c>
      <c r="K31" s="112"/>
    </row>
    <row r="32" spans="1:11" s="35" customFormat="1" ht="15" customHeight="1" thickBot="1">
      <c r="A32" s="696"/>
      <c r="B32" s="697"/>
      <c r="C32" s="697"/>
      <c r="D32" s="698"/>
      <c r="E32" s="123"/>
      <c r="F32" s="120"/>
      <c r="G32" s="687" t="s">
        <v>136</v>
      </c>
      <c r="H32" s="688"/>
      <c r="I32" s="121">
        <v>543</v>
      </c>
      <c r="J32" s="122">
        <v>516</v>
      </c>
      <c r="K32" s="112"/>
    </row>
    <row r="33" spans="1:11" s="35" customFormat="1" ht="15" customHeight="1">
      <c r="A33" s="647" t="s">
        <v>137</v>
      </c>
      <c r="B33" s="649" t="s">
        <v>2</v>
      </c>
      <c r="C33" s="649" t="s">
        <v>138</v>
      </c>
      <c r="D33" s="653"/>
      <c r="E33" s="123"/>
      <c r="F33" s="120"/>
      <c r="G33" s="687" t="s">
        <v>139</v>
      </c>
      <c r="H33" s="688"/>
      <c r="I33" s="121">
        <v>429</v>
      </c>
      <c r="J33" s="122">
        <v>408</v>
      </c>
      <c r="K33" s="112"/>
    </row>
    <row r="34" spans="1:11" s="35" customFormat="1" ht="15" customHeight="1">
      <c r="A34" s="701"/>
      <c r="B34" s="702"/>
      <c r="C34" s="44" t="s">
        <v>76</v>
      </c>
      <c r="D34" s="118" t="s">
        <v>23</v>
      </c>
      <c r="E34" s="123"/>
      <c r="F34" s="120"/>
      <c r="G34" s="687" t="s">
        <v>140</v>
      </c>
      <c r="H34" s="688"/>
      <c r="I34" s="121">
        <v>286</v>
      </c>
      <c r="J34" s="122">
        <v>272</v>
      </c>
      <c r="K34" s="112"/>
    </row>
    <row r="35" spans="1:11" s="35" customFormat="1" ht="15" customHeight="1" thickBot="1">
      <c r="A35" s="137">
        <v>200</v>
      </c>
      <c r="B35" s="138" t="s">
        <v>141</v>
      </c>
      <c r="C35" s="121">
        <v>193</v>
      </c>
      <c r="D35" s="122">
        <v>170</v>
      </c>
      <c r="E35" s="123"/>
      <c r="F35" s="120"/>
      <c r="G35" s="685" t="s">
        <v>142</v>
      </c>
      <c r="H35" s="686"/>
      <c r="I35" s="135">
        <v>122</v>
      </c>
      <c r="J35" s="136">
        <v>116</v>
      </c>
      <c r="K35" s="112"/>
    </row>
    <row r="36" spans="1:11" s="35" customFormat="1" ht="15" customHeight="1" thickBot="1">
      <c r="A36" s="139">
        <v>160</v>
      </c>
      <c r="B36" s="121" t="s">
        <v>143</v>
      </c>
      <c r="C36" s="121">
        <v>240</v>
      </c>
      <c r="D36" s="122">
        <v>212</v>
      </c>
      <c r="E36" s="117"/>
      <c r="F36" s="117"/>
      <c r="G36" s="680" t="s">
        <v>144</v>
      </c>
      <c r="H36" s="681"/>
      <c r="I36" s="681"/>
      <c r="J36" s="682"/>
      <c r="K36" s="112"/>
    </row>
    <row r="37" spans="1:11" s="35" customFormat="1" ht="15" customHeight="1">
      <c r="A37" s="139">
        <v>140</v>
      </c>
      <c r="B37" s="121" t="s">
        <v>143</v>
      </c>
      <c r="C37" s="121">
        <v>217</v>
      </c>
      <c r="D37" s="122">
        <v>192</v>
      </c>
      <c r="E37" s="112"/>
      <c r="F37" s="112"/>
      <c r="G37" s="683">
        <v>200</v>
      </c>
      <c r="H37" s="684"/>
      <c r="I37" s="140">
        <v>226</v>
      </c>
      <c r="J37" s="141">
        <v>205</v>
      </c>
      <c r="K37" s="112"/>
    </row>
    <row r="38" spans="1:11" s="35" customFormat="1" ht="13.5" customHeight="1">
      <c r="A38" s="139">
        <v>125</v>
      </c>
      <c r="B38" s="121" t="s">
        <v>145</v>
      </c>
      <c r="C38" s="121">
        <v>318</v>
      </c>
      <c r="D38" s="122">
        <v>281</v>
      </c>
      <c r="E38" s="112"/>
      <c r="F38" s="112"/>
      <c r="G38" s="673">
        <v>160</v>
      </c>
      <c r="H38" s="674"/>
      <c r="I38" s="124">
        <v>200</v>
      </c>
      <c r="J38" s="125">
        <v>182</v>
      </c>
      <c r="K38" s="112"/>
    </row>
    <row r="39" spans="1:11" s="35" customFormat="1" ht="15" customHeight="1">
      <c r="A39" s="139">
        <v>125</v>
      </c>
      <c r="B39" s="121" t="s">
        <v>143</v>
      </c>
      <c r="C39" s="121">
        <v>189</v>
      </c>
      <c r="D39" s="122">
        <v>167</v>
      </c>
      <c r="E39" s="112"/>
      <c r="F39" s="112"/>
      <c r="G39" s="673">
        <v>125</v>
      </c>
      <c r="H39" s="674"/>
      <c r="I39" s="124">
        <v>161</v>
      </c>
      <c r="J39" s="125">
        <v>146</v>
      </c>
      <c r="K39" s="112"/>
    </row>
    <row r="40" spans="1:11" s="35" customFormat="1" ht="15" customHeight="1">
      <c r="A40" s="139">
        <v>125</v>
      </c>
      <c r="B40" s="121" t="s">
        <v>141</v>
      </c>
      <c r="C40" s="121">
        <v>177</v>
      </c>
      <c r="D40" s="122">
        <v>156</v>
      </c>
      <c r="E40" s="117"/>
      <c r="F40" s="117"/>
      <c r="G40" s="673">
        <v>110</v>
      </c>
      <c r="H40" s="674"/>
      <c r="I40" s="124">
        <v>86</v>
      </c>
      <c r="J40" s="125">
        <v>82</v>
      </c>
      <c r="K40" s="112"/>
    </row>
    <row r="41" spans="1:11" s="35" customFormat="1" ht="15" customHeight="1">
      <c r="A41" s="139">
        <v>110</v>
      </c>
      <c r="B41" s="121" t="s">
        <v>145</v>
      </c>
      <c r="C41" s="121">
        <v>272</v>
      </c>
      <c r="D41" s="122">
        <v>239</v>
      </c>
      <c r="E41" s="117"/>
      <c r="F41" s="117"/>
      <c r="G41" s="673">
        <v>90</v>
      </c>
      <c r="H41" s="674"/>
      <c r="I41" s="124">
        <v>65</v>
      </c>
      <c r="J41" s="125">
        <v>62</v>
      </c>
      <c r="K41" s="112"/>
    </row>
    <row r="42" spans="1:11" s="35" customFormat="1" ht="15" customHeight="1">
      <c r="A42" s="139">
        <v>110</v>
      </c>
      <c r="B42" s="121" t="s">
        <v>143</v>
      </c>
      <c r="C42" s="121">
        <v>205</v>
      </c>
      <c r="D42" s="122">
        <v>179</v>
      </c>
      <c r="E42" s="117"/>
      <c r="F42" s="117"/>
      <c r="G42" s="673">
        <v>63</v>
      </c>
      <c r="H42" s="674"/>
      <c r="I42" s="124">
        <v>54</v>
      </c>
      <c r="J42" s="125">
        <v>52</v>
      </c>
      <c r="K42" s="112"/>
    </row>
    <row r="43" spans="1:11" s="35" customFormat="1" ht="15" customHeight="1" thickBot="1">
      <c r="A43" s="139">
        <v>110</v>
      </c>
      <c r="B43" s="121" t="s">
        <v>141</v>
      </c>
      <c r="C43" s="121">
        <v>159</v>
      </c>
      <c r="D43" s="122">
        <v>139</v>
      </c>
      <c r="E43" s="117"/>
      <c r="F43" s="117"/>
      <c r="G43" s="675">
        <v>50</v>
      </c>
      <c r="H43" s="676"/>
      <c r="I43" s="126">
        <v>46</v>
      </c>
      <c r="J43" s="127">
        <v>44</v>
      </c>
      <c r="K43" s="112"/>
    </row>
    <row r="44" spans="1:11" s="35" customFormat="1" ht="15" customHeight="1">
      <c r="A44" s="142">
        <v>90</v>
      </c>
      <c r="B44" s="129" t="s">
        <v>143</v>
      </c>
      <c r="C44" s="121">
        <v>195</v>
      </c>
      <c r="D44" s="122">
        <v>172</v>
      </c>
      <c r="E44" s="117"/>
      <c r="F44" s="117"/>
      <c r="G44" s="112"/>
      <c r="H44" s="112"/>
      <c r="I44" s="112"/>
      <c r="J44" s="143"/>
      <c r="K44" s="112"/>
    </row>
    <row r="45" spans="1:11" s="35" customFormat="1" ht="15" customHeight="1">
      <c r="A45" s="142">
        <v>63</v>
      </c>
      <c r="B45" s="129" t="s">
        <v>145</v>
      </c>
      <c r="C45" s="121">
        <v>147</v>
      </c>
      <c r="D45" s="122">
        <v>131</v>
      </c>
      <c r="E45" s="112"/>
      <c r="F45" s="112"/>
      <c r="G45" s="112"/>
      <c r="H45" s="112"/>
      <c r="I45" s="112"/>
      <c r="J45" s="143"/>
      <c r="K45" s="112"/>
    </row>
    <row r="46" spans="1:11" s="35" customFormat="1" ht="15" customHeight="1" thickBot="1">
      <c r="A46" s="137">
        <v>50</v>
      </c>
      <c r="B46" s="128" t="s">
        <v>145</v>
      </c>
      <c r="C46" s="135">
        <v>119</v>
      </c>
      <c r="D46" s="136">
        <v>105</v>
      </c>
      <c r="E46" s="112"/>
      <c r="F46" s="112"/>
      <c r="G46" s="112"/>
      <c r="H46" s="112"/>
      <c r="I46" s="112"/>
      <c r="J46" s="143"/>
      <c r="K46" s="112"/>
    </row>
    <row r="47" spans="1:11" s="35" customFormat="1" ht="42.75" customHeight="1" thickBot="1">
      <c r="A47" s="677" t="s">
        <v>103</v>
      </c>
      <c r="B47" s="678"/>
      <c r="C47" s="678"/>
      <c r="D47" s="678"/>
      <c r="E47" s="678"/>
      <c r="F47" s="678"/>
      <c r="G47" s="678"/>
      <c r="H47" s="678"/>
      <c r="I47" s="678"/>
      <c r="J47" s="679"/>
      <c r="K47" s="112"/>
    </row>
    <row r="48" spans="1:11" s="35" customFormat="1" ht="15" customHeight="1">
      <c r="A48" s="626" t="s">
        <v>146</v>
      </c>
      <c r="B48" s="627"/>
      <c r="C48" s="627"/>
      <c r="D48" s="627"/>
      <c r="E48" s="627"/>
      <c r="F48" s="627"/>
      <c r="G48" s="627"/>
      <c r="H48" s="627"/>
      <c r="I48" s="627"/>
      <c r="J48" s="628"/>
    </row>
    <row r="49" spans="1:10" s="35" customFormat="1" ht="15" customHeight="1">
      <c r="A49" s="629"/>
      <c r="B49" s="630"/>
      <c r="C49" s="630"/>
      <c r="D49" s="630"/>
      <c r="E49" s="630"/>
      <c r="F49" s="630"/>
      <c r="G49" s="630"/>
      <c r="H49" s="630"/>
      <c r="I49" s="630"/>
      <c r="J49" s="631"/>
    </row>
    <row r="50" spans="1:10" s="35" customFormat="1" ht="15" customHeight="1">
      <c r="A50" s="629"/>
      <c r="B50" s="630"/>
      <c r="C50" s="630"/>
      <c r="D50" s="630"/>
      <c r="E50" s="630"/>
      <c r="F50" s="630"/>
      <c r="G50" s="630"/>
      <c r="H50" s="630"/>
      <c r="I50" s="630"/>
      <c r="J50" s="631"/>
    </row>
    <row r="51" spans="1:10" ht="15" customHeight="1">
      <c r="A51" s="629"/>
      <c r="B51" s="630"/>
      <c r="C51" s="630"/>
      <c r="D51" s="630"/>
      <c r="E51" s="630"/>
      <c r="F51" s="630"/>
      <c r="G51" s="630"/>
      <c r="H51" s="630"/>
      <c r="I51" s="630"/>
      <c r="J51" s="631"/>
    </row>
    <row r="52" spans="1:10" ht="15" customHeight="1">
      <c r="A52" s="629"/>
      <c r="B52" s="630"/>
      <c r="C52" s="630"/>
      <c r="D52" s="630"/>
      <c r="E52" s="630"/>
      <c r="F52" s="630"/>
      <c r="G52" s="630"/>
      <c r="H52" s="630"/>
      <c r="I52" s="630"/>
      <c r="J52" s="631"/>
    </row>
    <row r="53" spans="1:10" ht="15" customHeight="1">
      <c r="A53" s="629"/>
      <c r="B53" s="630"/>
      <c r="C53" s="630"/>
      <c r="D53" s="630"/>
      <c r="E53" s="630"/>
      <c r="F53" s="630"/>
      <c r="G53" s="630"/>
      <c r="H53" s="630"/>
      <c r="I53" s="630"/>
      <c r="J53" s="631"/>
    </row>
    <row r="54" spans="1:10" ht="15.75" customHeight="1">
      <c r="A54" s="629"/>
      <c r="B54" s="630"/>
      <c r="C54" s="630"/>
      <c r="D54" s="630"/>
      <c r="E54" s="630"/>
      <c r="F54" s="630"/>
      <c r="G54" s="630"/>
      <c r="H54" s="630"/>
      <c r="I54" s="630"/>
      <c r="J54" s="631"/>
    </row>
    <row r="55" spans="1:10" ht="6" hidden="1" customHeight="1">
      <c r="A55" s="629"/>
      <c r="B55" s="630"/>
      <c r="C55" s="630"/>
      <c r="D55" s="630"/>
      <c r="E55" s="630"/>
      <c r="F55" s="630"/>
      <c r="G55" s="630"/>
      <c r="H55" s="630"/>
      <c r="I55" s="630"/>
      <c r="J55" s="631"/>
    </row>
    <row r="56" spans="1:10" ht="5.25" hidden="1" customHeight="1">
      <c r="A56" s="629"/>
      <c r="B56" s="630"/>
      <c r="C56" s="630"/>
      <c r="D56" s="630"/>
      <c r="E56" s="630"/>
      <c r="F56" s="630"/>
      <c r="G56" s="630"/>
      <c r="H56" s="630"/>
      <c r="I56" s="630"/>
      <c r="J56" s="631"/>
    </row>
    <row r="57" spans="1:10" ht="9.75" customHeight="1" thickBot="1">
      <c r="A57" s="632"/>
      <c r="B57" s="633"/>
      <c r="C57" s="633"/>
      <c r="D57" s="633"/>
      <c r="E57" s="633"/>
      <c r="F57" s="633"/>
      <c r="G57" s="633"/>
      <c r="H57" s="633"/>
      <c r="I57" s="633"/>
      <c r="J57" s="634"/>
    </row>
  </sheetData>
  <mergeCells count="72">
    <mergeCell ref="A1:J2"/>
    <mergeCell ref="A3:J4"/>
    <mergeCell ref="A6:D6"/>
    <mergeCell ref="G6:J6"/>
    <mergeCell ref="A7:B8"/>
    <mergeCell ref="C7:D7"/>
    <mergeCell ref="G7:H8"/>
    <mergeCell ref="I7:J7"/>
    <mergeCell ref="A9:B9"/>
    <mergeCell ref="G9:H9"/>
    <mergeCell ref="A10:B10"/>
    <mergeCell ref="G10:H10"/>
    <mergeCell ref="A11:B11"/>
    <mergeCell ref="G11:H11"/>
    <mergeCell ref="A12:B12"/>
    <mergeCell ref="G12:H12"/>
    <mergeCell ref="A13:B13"/>
    <mergeCell ref="G13:H13"/>
    <mergeCell ref="A14:B14"/>
    <mergeCell ref="G14:H14"/>
    <mergeCell ref="A15:B15"/>
    <mergeCell ref="G15:H15"/>
    <mergeCell ref="A16:B16"/>
    <mergeCell ref="G16:H16"/>
    <mergeCell ref="A17:B17"/>
    <mergeCell ref="G17:H17"/>
    <mergeCell ref="A18:D18"/>
    <mergeCell ref="G18:J18"/>
    <mergeCell ref="A19:B19"/>
    <mergeCell ref="G19:H19"/>
    <mergeCell ref="A20:D20"/>
    <mergeCell ref="G20:H20"/>
    <mergeCell ref="A21:B21"/>
    <mergeCell ref="G21:H21"/>
    <mergeCell ref="A22:B22"/>
    <mergeCell ref="G22:H22"/>
    <mergeCell ref="A23:B23"/>
    <mergeCell ref="G23:H23"/>
    <mergeCell ref="A24:D24"/>
    <mergeCell ref="G24:H24"/>
    <mergeCell ref="A25:B25"/>
    <mergeCell ref="G25:H25"/>
    <mergeCell ref="A26:B26"/>
    <mergeCell ref="E26:F28"/>
    <mergeCell ref="G26:H26"/>
    <mergeCell ref="A27:B27"/>
    <mergeCell ref="G27:H27"/>
    <mergeCell ref="A28:D28"/>
    <mergeCell ref="G35:H35"/>
    <mergeCell ref="G28:H28"/>
    <mergeCell ref="A29:B29"/>
    <mergeCell ref="G29:H29"/>
    <mergeCell ref="A30:B30"/>
    <mergeCell ref="G30:J30"/>
    <mergeCell ref="A31:D32"/>
    <mergeCell ref="G31:H31"/>
    <mergeCell ref="G32:H32"/>
    <mergeCell ref="A33:A34"/>
    <mergeCell ref="B33:B34"/>
    <mergeCell ref="C33:D33"/>
    <mergeCell ref="G33:H33"/>
    <mergeCell ref="G34:H34"/>
    <mergeCell ref="G42:H42"/>
    <mergeCell ref="G43:H43"/>
    <mergeCell ref="A47:J47"/>
    <mergeCell ref="A48:J57"/>
    <mergeCell ref="G36:J36"/>
    <mergeCell ref="G37:H37"/>
    <mergeCell ref="G38:H38"/>
    <mergeCell ref="G39:H39"/>
    <mergeCell ref="G40:H40"/>
    <mergeCell ref="G41:H41"/>
  </mergeCells>
  <pageMargins left="0.30303030303030304" right="0.16500000000000001" top="0" bottom="4.1666666666666664E-2" header="0.3" footer="0.3"/>
  <pageSetup paperSize="9" scale="9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I64"/>
  <sheetViews>
    <sheetView view="pageLayout" zoomScaleNormal="100" zoomScaleSheetLayoutView="100" workbookViewId="0">
      <selection activeCell="C6" sqref="C6:C7"/>
    </sheetView>
  </sheetViews>
  <sheetFormatPr defaultRowHeight="15.75"/>
  <cols>
    <col min="1" max="1" width="18.7109375" style="145" customWidth="1"/>
    <col min="2" max="2" width="17.140625" style="145" customWidth="1"/>
    <col min="3" max="3" width="15" style="145" customWidth="1"/>
    <col min="4" max="4" width="15.5703125" style="145" customWidth="1"/>
    <col min="5" max="5" width="11.5703125" style="145" customWidth="1"/>
    <col min="6" max="6" width="12" style="145" customWidth="1"/>
    <col min="7" max="7" width="11.5703125" style="145" customWidth="1"/>
    <col min="8" max="8" width="12.5703125" style="145" customWidth="1"/>
    <col min="9" max="9" width="9.140625" style="145" hidden="1" customWidth="1"/>
    <col min="10" max="16384" width="9.140625" style="145"/>
  </cols>
  <sheetData>
    <row r="1" spans="1:9" ht="15.75" customHeight="1">
      <c r="A1" s="742" t="s">
        <v>0</v>
      </c>
      <c r="B1" s="743"/>
      <c r="C1" s="743"/>
      <c r="D1" s="743"/>
      <c r="E1" s="743"/>
      <c r="F1" s="743"/>
      <c r="G1" s="743"/>
      <c r="H1" s="744"/>
      <c r="I1" s="144"/>
    </row>
    <row r="2" spans="1:9" ht="15.75" customHeight="1">
      <c r="A2" s="745"/>
      <c r="B2" s="746"/>
      <c r="C2" s="746"/>
      <c r="D2" s="746"/>
      <c r="E2" s="746"/>
      <c r="F2" s="746"/>
      <c r="G2" s="746"/>
      <c r="H2" s="747"/>
      <c r="I2" s="146"/>
    </row>
    <row r="3" spans="1:9" ht="16.5" customHeight="1" thickBot="1">
      <c r="A3" s="748" t="s">
        <v>147</v>
      </c>
      <c r="B3" s="746"/>
      <c r="C3" s="746"/>
      <c r="D3" s="746"/>
      <c r="E3" s="746"/>
      <c r="F3" s="746"/>
      <c r="G3" s="746"/>
      <c r="H3" s="747"/>
      <c r="I3" s="146"/>
    </row>
    <row r="4" spans="1:9" ht="15.75" customHeight="1" thickBot="1">
      <c r="A4" s="749"/>
      <c r="B4" s="750"/>
      <c r="C4" s="750"/>
      <c r="D4" s="750"/>
      <c r="E4" s="750"/>
      <c r="F4" s="750"/>
      <c r="G4" s="750"/>
      <c r="H4" s="751"/>
      <c r="I4" s="752" t="s">
        <v>80</v>
      </c>
    </row>
    <row r="5" spans="1:9" ht="17.25" customHeight="1" thickBot="1">
      <c r="A5" s="736" t="s">
        <v>148</v>
      </c>
      <c r="B5" s="737"/>
      <c r="C5" s="737"/>
      <c r="D5" s="737"/>
      <c r="E5" s="737"/>
      <c r="F5" s="737"/>
      <c r="G5" s="737"/>
      <c r="H5" s="738"/>
      <c r="I5" s="753"/>
    </row>
    <row r="6" spans="1:9" ht="15.75" customHeight="1">
      <c r="A6" s="668" t="s">
        <v>70</v>
      </c>
      <c r="B6" s="670" t="s">
        <v>71</v>
      </c>
      <c r="C6" s="670" t="s">
        <v>72</v>
      </c>
      <c r="D6" s="670" t="s">
        <v>73</v>
      </c>
      <c r="E6" s="671" t="s">
        <v>74</v>
      </c>
      <c r="F6" s="741"/>
      <c r="G6" s="671" t="s">
        <v>75</v>
      </c>
      <c r="H6" s="672"/>
      <c r="I6" s="146"/>
    </row>
    <row r="7" spans="1:9" ht="18" customHeight="1">
      <c r="A7" s="668"/>
      <c r="B7" s="670"/>
      <c r="C7" s="670"/>
      <c r="D7" s="670"/>
      <c r="E7" s="37" t="s">
        <v>76</v>
      </c>
      <c r="F7" s="37" t="s">
        <v>23</v>
      </c>
      <c r="G7" s="37" t="s">
        <v>76</v>
      </c>
      <c r="H7" s="38" t="s">
        <v>23</v>
      </c>
      <c r="I7" s="146"/>
    </row>
    <row r="8" spans="1:9">
      <c r="A8" s="147">
        <v>200</v>
      </c>
      <c r="B8" s="18">
        <v>172</v>
      </c>
      <c r="C8" s="18">
        <v>6</v>
      </c>
      <c r="D8" s="148" t="s">
        <v>149</v>
      </c>
      <c r="E8" s="18">
        <f>G8*C8</f>
        <v>2880</v>
      </c>
      <c r="F8" s="18">
        <v>2772</v>
      </c>
      <c r="G8" s="149">
        <v>480</v>
      </c>
      <c r="H8" s="150">
        <f>F8/C8</f>
        <v>462</v>
      </c>
      <c r="I8" s="146"/>
    </row>
    <row r="9" spans="1:9">
      <c r="A9" s="147">
        <v>160</v>
      </c>
      <c r="B9" s="18">
        <v>137</v>
      </c>
      <c r="C9" s="18">
        <v>6</v>
      </c>
      <c r="D9" s="148" t="s">
        <v>149</v>
      </c>
      <c r="E9" s="18">
        <f>G9*C9</f>
        <v>2142</v>
      </c>
      <c r="F9" s="18">
        <v>2058</v>
      </c>
      <c r="G9" s="149">
        <v>357</v>
      </c>
      <c r="H9" s="150">
        <f>F9/C9</f>
        <v>343</v>
      </c>
      <c r="I9" s="146"/>
    </row>
    <row r="10" spans="1:9">
      <c r="A10" s="147">
        <v>125</v>
      </c>
      <c r="B10" s="18">
        <v>107</v>
      </c>
      <c r="C10" s="18">
        <v>6</v>
      </c>
      <c r="D10" s="151">
        <v>10</v>
      </c>
      <c r="E10" s="18">
        <f>G10*C10</f>
        <v>1500</v>
      </c>
      <c r="F10" s="18">
        <v>1440</v>
      </c>
      <c r="G10" s="149">
        <v>250</v>
      </c>
      <c r="H10" s="150">
        <f>F10/C10</f>
        <v>240</v>
      </c>
      <c r="I10" s="146"/>
    </row>
    <row r="11" spans="1:9" ht="16.5" thickBot="1">
      <c r="A11" s="152">
        <v>110</v>
      </c>
      <c r="B11" s="22">
        <v>91</v>
      </c>
      <c r="C11" s="22">
        <v>6</v>
      </c>
      <c r="D11" s="153">
        <v>12</v>
      </c>
      <c r="E11" s="22">
        <f>G11*C11</f>
        <v>1182</v>
      </c>
      <c r="F11" s="22">
        <v>1134</v>
      </c>
      <c r="G11" s="154">
        <v>197</v>
      </c>
      <c r="H11" s="155">
        <f>F11/C11</f>
        <v>189</v>
      </c>
      <c r="I11" s="146"/>
    </row>
    <row r="12" spans="1:9" ht="18.75" customHeight="1" thickBot="1">
      <c r="A12" s="736" t="s">
        <v>150</v>
      </c>
      <c r="B12" s="737"/>
      <c r="C12" s="737"/>
      <c r="D12" s="737"/>
      <c r="E12" s="737"/>
      <c r="F12" s="737"/>
      <c r="G12" s="737"/>
      <c r="H12" s="738"/>
      <c r="I12" s="146"/>
    </row>
    <row r="13" spans="1:9" ht="15.75" customHeight="1">
      <c r="A13" s="647" t="s">
        <v>80</v>
      </c>
      <c r="B13" s="649" t="s">
        <v>81</v>
      </c>
      <c r="C13" s="649" t="s">
        <v>82</v>
      </c>
      <c r="D13" s="649" t="s">
        <v>73</v>
      </c>
      <c r="E13" s="671" t="s">
        <v>83</v>
      </c>
      <c r="F13" s="741"/>
      <c r="G13" s="671" t="s">
        <v>75</v>
      </c>
      <c r="H13" s="672"/>
      <c r="I13" s="146"/>
    </row>
    <row r="14" spans="1:9" ht="18" customHeight="1">
      <c r="A14" s="739"/>
      <c r="B14" s="740"/>
      <c r="C14" s="740"/>
      <c r="D14" s="740"/>
      <c r="E14" s="37" t="s">
        <v>76</v>
      </c>
      <c r="F14" s="37" t="s">
        <v>23</v>
      </c>
      <c r="G14" s="37" t="s">
        <v>76</v>
      </c>
      <c r="H14" s="38" t="s">
        <v>23</v>
      </c>
      <c r="I14" s="146"/>
    </row>
    <row r="15" spans="1:9">
      <c r="A15" s="147">
        <v>200</v>
      </c>
      <c r="B15" s="18">
        <v>172</v>
      </c>
      <c r="C15" s="18">
        <v>35</v>
      </c>
      <c r="D15" s="18">
        <v>6</v>
      </c>
      <c r="E15" s="18">
        <f>G15*C15</f>
        <v>14350</v>
      </c>
      <c r="F15" s="18">
        <f>H15*C15</f>
        <v>13650</v>
      </c>
      <c r="G15" s="149">
        <v>410</v>
      </c>
      <c r="H15" s="150">
        <v>390</v>
      </c>
      <c r="I15" s="146"/>
    </row>
    <row r="16" spans="1:9">
      <c r="A16" s="147">
        <v>160</v>
      </c>
      <c r="B16" s="18">
        <v>137</v>
      </c>
      <c r="C16" s="18">
        <v>50</v>
      </c>
      <c r="D16" s="18">
        <v>6</v>
      </c>
      <c r="E16" s="18">
        <f>G16*C16</f>
        <v>16850</v>
      </c>
      <c r="F16" s="18">
        <f>H16*C16</f>
        <v>14900</v>
      </c>
      <c r="G16" s="149">
        <v>337</v>
      </c>
      <c r="H16" s="150">
        <v>298</v>
      </c>
      <c r="I16" s="146"/>
    </row>
    <row r="17" spans="1:9">
      <c r="A17" s="147" t="s">
        <v>151</v>
      </c>
      <c r="B17" s="18">
        <v>120</v>
      </c>
      <c r="C17" s="18">
        <v>50</v>
      </c>
      <c r="D17" s="18">
        <v>6</v>
      </c>
      <c r="E17" s="18">
        <f>G17*C17</f>
        <v>14900</v>
      </c>
      <c r="F17" s="18">
        <f>H17*C17</f>
        <v>13150</v>
      </c>
      <c r="G17" s="149">
        <v>298</v>
      </c>
      <c r="H17" s="150">
        <v>263</v>
      </c>
      <c r="I17" s="146"/>
    </row>
    <row r="18" spans="1:9">
      <c r="A18" s="147">
        <v>125</v>
      </c>
      <c r="B18" s="18">
        <v>107</v>
      </c>
      <c r="C18" s="18">
        <v>50</v>
      </c>
      <c r="D18" s="18">
        <v>8</v>
      </c>
      <c r="E18" s="18">
        <f>G18*C18</f>
        <v>11000</v>
      </c>
      <c r="F18" s="18">
        <f>H18*C18</f>
        <v>9550</v>
      </c>
      <c r="G18" s="149">
        <v>220</v>
      </c>
      <c r="H18" s="150">
        <v>191</v>
      </c>
      <c r="I18" s="146"/>
    </row>
    <row r="19" spans="1:9">
      <c r="A19" s="147">
        <v>110</v>
      </c>
      <c r="B19" s="18">
        <v>94</v>
      </c>
      <c r="C19" s="18">
        <v>50</v>
      </c>
      <c r="D19" s="18">
        <v>8</v>
      </c>
      <c r="E19" s="18">
        <v>9000</v>
      </c>
      <c r="F19" s="18">
        <v>6800</v>
      </c>
      <c r="G19" s="149">
        <v>169</v>
      </c>
      <c r="H19" s="150">
        <v>145</v>
      </c>
      <c r="I19" s="146"/>
    </row>
    <row r="20" spans="1:9">
      <c r="A20" s="147">
        <v>90</v>
      </c>
      <c r="B20" s="18">
        <v>77</v>
      </c>
      <c r="C20" s="18">
        <v>50</v>
      </c>
      <c r="D20" s="18">
        <v>8</v>
      </c>
      <c r="E20" s="18">
        <v>7750</v>
      </c>
      <c r="F20" s="18">
        <v>7050</v>
      </c>
      <c r="G20" s="149">
        <v>155</v>
      </c>
      <c r="H20" s="150">
        <v>141</v>
      </c>
      <c r="I20" s="146"/>
    </row>
    <row r="21" spans="1:9">
      <c r="A21" s="147">
        <v>75</v>
      </c>
      <c r="B21" s="18">
        <v>62.5</v>
      </c>
      <c r="C21" s="18">
        <v>50</v>
      </c>
      <c r="D21" s="18">
        <v>10</v>
      </c>
      <c r="E21" s="18">
        <v>6450</v>
      </c>
      <c r="F21" s="18">
        <v>5700</v>
      </c>
      <c r="G21" s="149">
        <v>129</v>
      </c>
      <c r="H21" s="150">
        <v>114</v>
      </c>
      <c r="I21" s="146"/>
    </row>
    <row r="22" spans="1:9">
      <c r="A22" s="147">
        <v>63</v>
      </c>
      <c r="B22" s="18">
        <v>51.5</v>
      </c>
      <c r="C22" s="18">
        <v>50</v>
      </c>
      <c r="D22" s="18">
        <v>13</v>
      </c>
      <c r="E22" s="18">
        <v>4150</v>
      </c>
      <c r="F22" s="18">
        <v>4000</v>
      </c>
      <c r="G22" s="149">
        <v>84</v>
      </c>
      <c r="H22" s="150">
        <v>79</v>
      </c>
      <c r="I22" s="146"/>
    </row>
    <row r="23" spans="1:9" ht="16.5" thickBot="1">
      <c r="A23" s="152">
        <v>50</v>
      </c>
      <c r="B23" s="22">
        <v>41.5</v>
      </c>
      <c r="C23" s="22">
        <v>100</v>
      </c>
      <c r="D23" s="22">
        <v>13</v>
      </c>
      <c r="E23" s="22">
        <f>G23*C23</f>
        <v>6500</v>
      </c>
      <c r="F23" s="22">
        <v>6300</v>
      </c>
      <c r="G23" s="154">
        <v>65</v>
      </c>
      <c r="H23" s="155">
        <v>61.5</v>
      </c>
      <c r="I23" s="146"/>
    </row>
    <row r="24" spans="1:9" ht="19.5" customHeight="1" thickBot="1">
      <c r="A24" s="736" t="s">
        <v>152</v>
      </c>
      <c r="B24" s="737"/>
      <c r="C24" s="737"/>
      <c r="D24" s="737"/>
      <c r="E24" s="737"/>
      <c r="F24" s="737"/>
      <c r="G24" s="737"/>
      <c r="H24" s="738"/>
      <c r="I24" s="146"/>
    </row>
    <row r="25" spans="1:9">
      <c r="A25" s="156">
        <v>200</v>
      </c>
      <c r="B25" s="83">
        <v>172</v>
      </c>
      <c r="C25" s="83">
        <v>35</v>
      </c>
      <c r="D25" s="157" t="s">
        <v>153</v>
      </c>
      <c r="E25" s="158">
        <f>G25*C25</f>
        <v>14560</v>
      </c>
      <c r="F25" s="158">
        <f>H25*C25</f>
        <v>12915</v>
      </c>
      <c r="G25" s="159">
        <v>416</v>
      </c>
      <c r="H25" s="160">
        <v>369</v>
      </c>
      <c r="I25" s="146"/>
    </row>
    <row r="26" spans="1:9">
      <c r="A26" s="147">
        <v>160</v>
      </c>
      <c r="B26" s="18">
        <v>137</v>
      </c>
      <c r="C26" s="18">
        <v>50</v>
      </c>
      <c r="D26" s="157" t="s">
        <v>153</v>
      </c>
      <c r="E26" s="161">
        <f>G26*C26</f>
        <v>16100</v>
      </c>
      <c r="F26" s="161">
        <f>H26*C26</f>
        <v>14300</v>
      </c>
      <c r="G26" s="149">
        <v>322</v>
      </c>
      <c r="H26" s="150">
        <v>286</v>
      </c>
      <c r="I26" s="146"/>
    </row>
    <row r="27" spans="1:9">
      <c r="A27" s="147">
        <v>125</v>
      </c>
      <c r="B27" s="18">
        <v>107</v>
      </c>
      <c r="C27" s="18">
        <v>50</v>
      </c>
      <c r="D27" s="157" t="s">
        <v>153</v>
      </c>
      <c r="E27" s="161">
        <f>G27*C27</f>
        <v>11350</v>
      </c>
      <c r="F27" s="161">
        <f>H27*C27</f>
        <v>10050</v>
      </c>
      <c r="G27" s="149">
        <v>227</v>
      </c>
      <c r="H27" s="150">
        <v>201</v>
      </c>
      <c r="I27" s="146"/>
    </row>
    <row r="28" spans="1:9">
      <c r="A28" s="162">
        <v>110</v>
      </c>
      <c r="B28" s="18">
        <v>94</v>
      </c>
      <c r="C28" s="18">
        <v>50</v>
      </c>
      <c r="D28" s="157" t="s">
        <v>153</v>
      </c>
      <c r="E28" s="161">
        <f>G28*C28</f>
        <v>7900</v>
      </c>
      <c r="F28" s="161">
        <f>H28*C28</f>
        <v>7050</v>
      </c>
      <c r="G28" s="149">
        <v>158</v>
      </c>
      <c r="H28" s="150">
        <v>141</v>
      </c>
      <c r="I28" s="146"/>
    </row>
    <row r="29" spans="1:9" ht="15" customHeight="1" thickBot="1">
      <c r="A29" s="163">
        <v>90</v>
      </c>
      <c r="B29" s="22">
        <v>77</v>
      </c>
      <c r="C29" s="22">
        <v>50</v>
      </c>
      <c r="D29" s="164" t="s">
        <v>153</v>
      </c>
      <c r="E29" s="165">
        <f>G29*C29</f>
        <v>6100</v>
      </c>
      <c r="F29" s="165">
        <f>H29*C29</f>
        <v>5400</v>
      </c>
      <c r="G29" s="154">
        <v>122</v>
      </c>
      <c r="H29" s="155">
        <v>108</v>
      </c>
      <c r="I29" s="146"/>
    </row>
    <row r="30" spans="1:9" ht="15.75" customHeight="1" thickBot="1">
      <c r="A30" s="617" t="s">
        <v>154</v>
      </c>
      <c r="B30" s="618"/>
      <c r="C30" s="618"/>
      <c r="D30" s="618"/>
      <c r="E30" s="618"/>
      <c r="F30" s="618"/>
      <c r="G30" s="618"/>
      <c r="H30" s="619"/>
      <c r="I30" s="146"/>
    </row>
    <row r="31" spans="1:9">
      <c r="A31" s="166">
        <v>200</v>
      </c>
      <c r="B31" s="83">
        <v>172</v>
      </c>
      <c r="C31" s="83">
        <v>35</v>
      </c>
      <c r="D31" s="83">
        <v>6</v>
      </c>
      <c r="E31" s="158">
        <f>G31*C31</f>
        <v>18025</v>
      </c>
      <c r="F31" s="158">
        <f>H31*C31</f>
        <v>16030</v>
      </c>
      <c r="G31" s="159">
        <v>515</v>
      </c>
      <c r="H31" s="160">
        <v>458</v>
      </c>
      <c r="I31" s="146"/>
    </row>
    <row r="32" spans="1:9">
      <c r="A32" s="147">
        <v>160</v>
      </c>
      <c r="B32" s="18">
        <v>137</v>
      </c>
      <c r="C32" s="18">
        <v>50</v>
      </c>
      <c r="D32" s="18">
        <v>6</v>
      </c>
      <c r="E32" s="161">
        <f>G32*C32</f>
        <v>19000</v>
      </c>
      <c r="F32" s="161">
        <f>H32*C32</f>
        <v>16900</v>
      </c>
      <c r="G32" s="149">
        <v>380</v>
      </c>
      <c r="H32" s="150">
        <v>338</v>
      </c>
      <c r="I32" s="146"/>
    </row>
    <row r="33" spans="1:9">
      <c r="A33" s="147">
        <v>125</v>
      </c>
      <c r="B33" s="18">
        <v>107</v>
      </c>
      <c r="C33" s="18">
        <v>50</v>
      </c>
      <c r="D33" s="18">
        <v>6</v>
      </c>
      <c r="E33" s="161">
        <f>G33*C33</f>
        <v>11700</v>
      </c>
      <c r="F33" s="161">
        <f>H33*C33</f>
        <v>10350</v>
      </c>
      <c r="G33" s="149">
        <v>234</v>
      </c>
      <c r="H33" s="150">
        <v>207</v>
      </c>
      <c r="I33" s="146"/>
    </row>
    <row r="34" spans="1:9">
      <c r="A34" s="147">
        <v>110</v>
      </c>
      <c r="B34" s="18">
        <v>94</v>
      </c>
      <c r="C34" s="18">
        <v>50</v>
      </c>
      <c r="D34" s="18">
        <v>6</v>
      </c>
      <c r="E34" s="161">
        <f>G34*C34</f>
        <v>10000</v>
      </c>
      <c r="F34" s="161">
        <f>H34*C34</f>
        <v>8850</v>
      </c>
      <c r="G34" s="149">
        <v>200</v>
      </c>
      <c r="H34" s="150">
        <v>177</v>
      </c>
      <c r="I34" s="146"/>
    </row>
    <row r="35" spans="1:9" ht="16.5" thickBot="1">
      <c r="A35" s="152">
        <v>90</v>
      </c>
      <c r="B35" s="22">
        <v>77</v>
      </c>
      <c r="C35" s="22">
        <v>50</v>
      </c>
      <c r="D35" s="22">
        <v>6</v>
      </c>
      <c r="E35" s="165">
        <f>G35*C35</f>
        <v>7900</v>
      </c>
      <c r="F35" s="165">
        <f>H35*C35</f>
        <v>7000</v>
      </c>
      <c r="G35" s="154">
        <v>158</v>
      </c>
      <c r="H35" s="155">
        <v>140</v>
      </c>
      <c r="I35" s="146"/>
    </row>
    <row r="36" spans="1:9" ht="15.75" customHeight="1" thickBot="1">
      <c r="A36" s="736" t="s">
        <v>155</v>
      </c>
      <c r="B36" s="737"/>
      <c r="C36" s="737"/>
      <c r="D36" s="737"/>
      <c r="E36" s="737"/>
      <c r="F36" s="737"/>
      <c r="G36" s="737"/>
      <c r="H36" s="738"/>
      <c r="I36" s="144"/>
    </row>
    <row r="37" spans="1:9" ht="16.5" customHeight="1">
      <c r="A37" s="156" t="s">
        <v>156</v>
      </c>
      <c r="B37" s="83">
        <v>137</v>
      </c>
      <c r="C37" s="83">
        <v>50</v>
      </c>
      <c r="D37" s="157" t="s">
        <v>157</v>
      </c>
      <c r="E37" s="158">
        <f>G37*C37</f>
        <v>17900</v>
      </c>
      <c r="F37" s="158">
        <f>H37*C37</f>
        <v>15800</v>
      </c>
      <c r="G37" s="159">
        <v>358</v>
      </c>
      <c r="H37" s="160">
        <v>316</v>
      </c>
      <c r="I37" s="146"/>
    </row>
    <row r="38" spans="1:9" ht="15" customHeight="1">
      <c r="A38" s="147" t="s">
        <v>158</v>
      </c>
      <c r="B38" s="18">
        <v>107</v>
      </c>
      <c r="C38" s="18">
        <v>50</v>
      </c>
      <c r="D38" s="157" t="s">
        <v>157</v>
      </c>
      <c r="E38" s="161">
        <f>G38*C38</f>
        <v>12200</v>
      </c>
      <c r="F38" s="158">
        <f>H38*C38</f>
        <v>10800</v>
      </c>
      <c r="G38" s="149">
        <v>244</v>
      </c>
      <c r="H38" s="150">
        <v>216</v>
      </c>
      <c r="I38" s="146"/>
    </row>
    <row r="39" spans="1:9" ht="15" customHeight="1">
      <c r="A39" s="162" t="s">
        <v>159</v>
      </c>
      <c r="B39" s="18">
        <v>94</v>
      </c>
      <c r="C39" s="18">
        <v>50</v>
      </c>
      <c r="D39" s="157" t="s">
        <v>157</v>
      </c>
      <c r="E39" s="161">
        <f>G39*C39</f>
        <v>9050</v>
      </c>
      <c r="F39" s="158">
        <f>H39*C39</f>
        <v>8000</v>
      </c>
      <c r="G39" s="149">
        <v>181</v>
      </c>
      <c r="H39" s="150">
        <v>160</v>
      </c>
      <c r="I39" s="146"/>
    </row>
    <row r="40" spans="1:9" ht="16.5" thickBot="1">
      <c r="A40" s="163" t="s">
        <v>160</v>
      </c>
      <c r="B40" s="22">
        <v>77</v>
      </c>
      <c r="C40" s="22">
        <v>50</v>
      </c>
      <c r="D40" s="164" t="s">
        <v>157</v>
      </c>
      <c r="E40" s="165">
        <f>G40*C40</f>
        <v>7900</v>
      </c>
      <c r="F40" s="158">
        <f>H40*C40</f>
        <v>6950</v>
      </c>
      <c r="G40" s="154">
        <v>158</v>
      </c>
      <c r="H40" s="155">
        <v>139</v>
      </c>
      <c r="I40" s="146"/>
    </row>
    <row r="41" spans="1:9" ht="15.75" customHeight="1" thickBot="1">
      <c r="A41" s="736" t="s">
        <v>161</v>
      </c>
      <c r="B41" s="737"/>
      <c r="C41" s="737"/>
      <c r="D41" s="737"/>
      <c r="E41" s="737"/>
      <c r="F41" s="737"/>
      <c r="G41" s="737"/>
      <c r="H41" s="738"/>
      <c r="I41" s="146"/>
    </row>
    <row r="42" spans="1:9" ht="15" customHeight="1">
      <c r="A42" s="156" t="s">
        <v>156</v>
      </c>
      <c r="B42" s="83">
        <v>137</v>
      </c>
      <c r="C42" s="83">
        <v>50</v>
      </c>
      <c r="D42" s="83">
        <v>8</v>
      </c>
      <c r="E42" s="158">
        <f>G42*C42</f>
        <v>22650</v>
      </c>
      <c r="F42" s="158">
        <f>H42*C42</f>
        <v>19950</v>
      </c>
      <c r="G42" s="159">
        <v>453</v>
      </c>
      <c r="H42" s="160">
        <v>399</v>
      </c>
      <c r="I42" s="146"/>
    </row>
    <row r="43" spans="1:9" ht="15" customHeight="1">
      <c r="A43" s="147" t="s">
        <v>158</v>
      </c>
      <c r="B43" s="18">
        <v>107</v>
      </c>
      <c r="C43" s="18">
        <v>50</v>
      </c>
      <c r="D43" s="18">
        <v>8</v>
      </c>
      <c r="E43" s="161">
        <f>G43*C43</f>
        <v>13250</v>
      </c>
      <c r="F43" s="158">
        <f>H43*C43</f>
        <v>11700</v>
      </c>
      <c r="G43" s="149">
        <v>265</v>
      </c>
      <c r="H43" s="150">
        <v>234</v>
      </c>
      <c r="I43" s="146"/>
    </row>
    <row r="44" spans="1:9">
      <c r="A44" s="147" t="s">
        <v>159</v>
      </c>
      <c r="B44" s="18">
        <v>94</v>
      </c>
      <c r="C44" s="18">
        <v>50</v>
      </c>
      <c r="D44" s="18">
        <v>8</v>
      </c>
      <c r="E44" s="161">
        <f>G44*C44</f>
        <v>11000</v>
      </c>
      <c r="F44" s="158">
        <f>H44*C44</f>
        <v>9750</v>
      </c>
      <c r="G44" s="149">
        <v>220</v>
      </c>
      <c r="H44" s="150">
        <v>195</v>
      </c>
      <c r="I44" s="146"/>
    </row>
    <row r="45" spans="1:9">
      <c r="A45" s="147" t="s">
        <v>162</v>
      </c>
      <c r="B45" s="18">
        <v>77</v>
      </c>
      <c r="C45" s="18">
        <v>50</v>
      </c>
      <c r="D45" s="18">
        <v>8</v>
      </c>
      <c r="E45" s="161">
        <f>G45*C45</f>
        <v>8750</v>
      </c>
      <c r="F45" s="161">
        <f>H45*C45</f>
        <v>7700</v>
      </c>
      <c r="G45" s="149">
        <v>175</v>
      </c>
      <c r="H45" s="150">
        <v>154</v>
      </c>
      <c r="I45" s="146"/>
    </row>
    <row r="46" spans="1:9" ht="45.75" customHeight="1" thickBot="1">
      <c r="A46" s="623" t="s">
        <v>66</v>
      </c>
      <c r="B46" s="624"/>
      <c r="C46" s="624"/>
      <c r="D46" s="624"/>
      <c r="E46" s="624"/>
      <c r="F46" s="624"/>
      <c r="G46" s="624"/>
      <c r="H46" s="625"/>
      <c r="I46" s="167"/>
    </row>
    <row r="47" spans="1:9" ht="52.5" customHeight="1" thickBot="1">
      <c r="A47" s="623" t="s">
        <v>103</v>
      </c>
      <c r="B47" s="624"/>
      <c r="C47" s="624"/>
      <c r="D47" s="624"/>
      <c r="E47" s="624"/>
      <c r="F47" s="624"/>
      <c r="G47" s="624"/>
      <c r="H47" s="625"/>
      <c r="I47" s="167"/>
    </row>
    <row r="48" spans="1:9" ht="28.5" customHeight="1">
      <c r="A48" s="626" t="s">
        <v>146</v>
      </c>
      <c r="B48" s="627"/>
      <c r="C48" s="627"/>
      <c r="D48" s="627"/>
      <c r="E48" s="627"/>
      <c r="F48" s="627"/>
      <c r="G48" s="627"/>
      <c r="H48" s="628"/>
      <c r="I48" s="167"/>
    </row>
    <row r="49" spans="1:9">
      <c r="A49" s="629"/>
      <c r="B49" s="630"/>
      <c r="C49" s="630"/>
      <c r="D49" s="630"/>
      <c r="E49" s="630"/>
      <c r="F49" s="630"/>
      <c r="G49" s="630"/>
      <c r="H49" s="631"/>
      <c r="I49" s="167"/>
    </row>
    <row r="50" spans="1:9">
      <c r="A50" s="629"/>
      <c r="B50" s="630"/>
      <c r="C50" s="630"/>
      <c r="D50" s="630"/>
      <c r="E50" s="630"/>
      <c r="F50" s="630"/>
      <c r="G50" s="630"/>
      <c r="H50" s="631"/>
      <c r="I50" s="167"/>
    </row>
    <row r="51" spans="1:9">
      <c r="A51" s="629"/>
      <c r="B51" s="630"/>
      <c r="C51" s="630"/>
      <c r="D51" s="630"/>
      <c r="E51" s="630"/>
      <c r="F51" s="630"/>
      <c r="G51" s="630"/>
      <c r="H51" s="631"/>
    </row>
    <row r="52" spans="1:9" ht="15.75" customHeight="1">
      <c r="A52" s="629"/>
      <c r="B52" s="630"/>
      <c r="C52" s="630"/>
      <c r="D52" s="630"/>
      <c r="E52" s="630"/>
      <c r="F52" s="630"/>
      <c r="G52" s="630"/>
      <c r="H52" s="631"/>
    </row>
    <row r="53" spans="1:9">
      <c r="A53" s="629"/>
      <c r="B53" s="630"/>
      <c r="C53" s="630"/>
      <c r="D53" s="630"/>
      <c r="E53" s="630"/>
      <c r="F53" s="630"/>
      <c r="G53" s="630"/>
      <c r="H53" s="631"/>
    </row>
    <row r="54" spans="1:9" ht="16.5" thickBot="1">
      <c r="A54" s="632"/>
      <c r="B54" s="633"/>
      <c r="C54" s="633"/>
      <c r="D54" s="633"/>
      <c r="E54" s="633"/>
      <c r="F54" s="633"/>
      <c r="G54" s="633"/>
      <c r="H54" s="634"/>
    </row>
    <row r="63" spans="1:9" ht="16.5" thickBot="1">
      <c r="I63" s="168"/>
    </row>
    <row r="64" spans="1:9" ht="16.5" customHeight="1"/>
  </sheetData>
  <mergeCells count="24">
    <mergeCell ref="A1:H2"/>
    <mergeCell ref="A3:H4"/>
    <mergeCell ref="I4:I5"/>
    <mergeCell ref="A5:H5"/>
    <mergeCell ref="A6:A7"/>
    <mergeCell ref="B6:B7"/>
    <mergeCell ref="C6:C7"/>
    <mergeCell ref="D6:D7"/>
    <mergeCell ref="E6:F6"/>
    <mergeCell ref="G6:H6"/>
    <mergeCell ref="A12:H12"/>
    <mergeCell ref="A13:A14"/>
    <mergeCell ref="B13:B14"/>
    <mergeCell ref="C13:C14"/>
    <mergeCell ref="D13:D14"/>
    <mergeCell ref="E13:F13"/>
    <mergeCell ref="G13:H13"/>
    <mergeCell ref="A48:H54"/>
    <mergeCell ref="A24:H24"/>
    <mergeCell ref="A30:H30"/>
    <mergeCell ref="A36:H36"/>
    <mergeCell ref="A41:H41"/>
    <mergeCell ref="A46:H46"/>
    <mergeCell ref="A47:H47"/>
  </mergeCells>
  <pageMargins left="7.2499999999999995E-2" right="4.5312499999999999E-2" top="0.19685039370078741" bottom="0.19685039370078741" header="0.31496062992125984" footer="0.31496062992125984"/>
  <pageSetup paperSize="9"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R62"/>
  <sheetViews>
    <sheetView view="pageLayout" zoomScale="85" zoomScaleNormal="100" zoomScaleSheetLayoutView="100" workbookViewId="0">
      <selection activeCell="K8" sqref="K8"/>
    </sheetView>
  </sheetViews>
  <sheetFormatPr defaultRowHeight="15"/>
  <cols>
    <col min="1" max="1" width="11.28515625" customWidth="1"/>
    <col min="2" max="2" width="9.85546875" customWidth="1"/>
    <col min="3" max="3" width="11.42578125" customWidth="1"/>
    <col min="4" max="4" width="9.85546875" customWidth="1"/>
    <col min="5" max="5" width="7.5703125" customWidth="1"/>
    <col min="6" max="6" width="2.7109375" customWidth="1"/>
    <col min="7" max="7" width="23.28515625" customWidth="1"/>
    <col min="8" max="8" width="17.28515625" customWidth="1"/>
    <col min="9" max="9" width="11.85546875" customWidth="1"/>
    <col min="10" max="10" width="11.28515625" customWidth="1"/>
    <col min="11" max="11" width="4.85546875" customWidth="1"/>
    <col min="18" max="18" width="19.85546875" customWidth="1"/>
  </cols>
  <sheetData>
    <row r="1" spans="1:13" ht="16.5" customHeight="1">
      <c r="A1" s="784" t="s">
        <v>0</v>
      </c>
      <c r="B1" s="785"/>
      <c r="C1" s="785"/>
      <c r="D1" s="785"/>
      <c r="E1" s="785"/>
      <c r="F1" s="785"/>
      <c r="G1" s="785"/>
      <c r="H1" s="785"/>
      <c r="I1" s="785"/>
      <c r="J1" s="786"/>
    </row>
    <row r="2" spans="1:13" ht="15" customHeight="1">
      <c r="A2" s="787"/>
      <c r="B2" s="788"/>
      <c r="C2" s="788"/>
      <c r="D2" s="788"/>
      <c r="E2" s="788"/>
      <c r="F2" s="788"/>
      <c r="G2" s="788"/>
      <c r="H2" s="788"/>
      <c r="I2" s="788"/>
      <c r="J2" s="789"/>
    </row>
    <row r="3" spans="1:13" ht="15" customHeight="1">
      <c r="A3" s="748" t="s">
        <v>163</v>
      </c>
      <c r="B3" s="790"/>
      <c r="C3" s="790"/>
      <c r="D3" s="790"/>
      <c r="E3" s="790"/>
      <c r="F3" s="790"/>
      <c r="G3" s="790"/>
      <c r="H3" s="790"/>
      <c r="I3" s="790"/>
      <c r="J3" s="791"/>
    </row>
    <row r="4" spans="1:13" ht="15.75" customHeight="1" thickBot="1">
      <c r="A4" s="792"/>
      <c r="B4" s="793"/>
      <c r="C4" s="793"/>
      <c r="D4" s="793"/>
      <c r="E4" s="793"/>
      <c r="F4" s="793"/>
      <c r="G4" s="793"/>
      <c r="H4" s="793"/>
      <c r="I4" s="793"/>
      <c r="J4" s="794"/>
    </row>
    <row r="5" spans="1:13" ht="14.1" customHeight="1">
      <c r="A5" s="693" t="s">
        <v>134</v>
      </c>
      <c r="B5" s="694"/>
      <c r="C5" s="694"/>
      <c r="D5" s="695"/>
      <c r="E5" s="795" t="s">
        <v>164</v>
      </c>
      <c r="F5" s="795"/>
      <c r="G5" s="795"/>
      <c r="H5" s="693" t="s">
        <v>165</v>
      </c>
      <c r="I5" s="694"/>
      <c r="J5" s="695"/>
      <c r="K5" s="169"/>
      <c r="L5" s="169"/>
      <c r="M5" s="169"/>
    </row>
    <row r="6" spans="1:13" ht="19.5" customHeight="1" thickBot="1">
      <c r="A6" s="696"/>
      <c r="B6" s="697"/>
      <c r="C6" s="697"/>
      <c r="D6" s="698"/>
      <c r="E6" s="796"/>
      <c r="F6" s="796"/>
      <c r="G6" s="796"/>
      <c r="H6" s="797"/>
      <c r="I6" s="798"/>
      <c r="J6" s="799"/>
      <c r="K6" s="145"/>
      <c r="L6" s="145"/>
      <c r="M6" s="145"/>
    </row>
    <row r="7" spans="1:13" ht="17.25" customHeight="1">
      <c r="A7" s="647" t="s">
        <v>137</v>
      </c>
      <c r="B7" s="649" t="s">
        <v>2</v>
      </c>
      <c r="C7" s="649" t="s">
        <v>138</v>
      </c>
      <c r="D7" s="653"/>
      <c r="E7" s="796"/>
      <c r="F7" s="796"/>
      <c r="G7" s="796"/>
      <c r="H7" s="770" t="s">
        <v>137</v>
      </c>
      <c r="I7" s="771" t="s">
        <v>138</v>
      </c>
      <c r="J7" s="772"/>
      <c r="K7" s="145"/>
      <c r="L7" s="145"/>
      <c r="M7" s="145"/>
    </row>
    <row r="8" spans="1:13" ht="15" customHeight="1">
      <c r="A8" s="701"/>
      <c r="B8" s="702"/>
      <c r="C8" s="44" t="s">
        <v>76</v>
      </c>
      <c r="D8" s="118" t="s">
        <v>23</v>
      </c>
      <c r="E8" s="796"/>
      <c r="F8" s="796"/>
      <c r="G8" s="796"/>
      <c r="H8" s="701"/>
      <c r="I8" s="44" t="s">
        <v>76</v>
      </c>
      <c r="J8" s="118" t="s">
        <v>23</v>
      </c>
      <c r="K8" s="145"/>
    </row>
    <row r="9" spans="1:13" ht="14.1" customHeight="1">
      <c r="A9" s="137" t="s">
        <v>166</v>
      </c>
      <c r="B9" s="138" t="s">
        <v>141</v>
      </c>
      <c r="C9" s="121">
        <v>193</v>
      </c>
      <c r="D9" s="122">
        <v>170</v>
      </c>
      <c r="E9" s="796"/>
      <c r="F9" s="796"/>
      <c r="G9" s="796"/>
      <c r="H9" s="137">
        <v>200</v>
      </c>
      <c r="I9" s="121">
        <v>354</v>
      </c>
      <c r="J9" s="122">
        <v>335</v>
      </c>
      <c r="K9" s="145"/>
    </row>
    <row r="10" spans="1:13" ht="14.1" customHeight="1">
      <c r="A10" s="139" t="s">
        <v>167</v>
      </c>
      <c r="B10" s="121" t="s">
        <v>143</v>
      </c>
      <c r="C10" s="121">
        <v>240</v>
      </c>
      <c r="D10" s="122">
        <v>212</v>
      </c>
      <c r="E10" s="796"/>
      <c r="F10" s="796"/>
      <c r="G10" s="796"/>
      <c r="H10" s="139">
        <v>160</v>
      </c>
      <c r="I10" s="121">
        <v>261</v>
      </c>
      <c r="J10" s="122">
        <v>235</v>
      </c>
      <c r="K10" s="145"/>
    </row>
    <row r="11" spans="1:13" ht="14.1" customHeight="1">
      <c r="A11" s="139" t="s">
        <v>151</v>
      </c>
      <c r="B11" s="121" t="s">
        <v>143</v>
      </c>
      <c r="C11" s="121">
        <v>217</v>
      </c>
      <c r="D11" s="122">
        <v>192</v>
      </c>
      <c r="E11" s="796"/>
      <c r="F11" s="796"/>
      <c r="G11" s="796"/>
      <c r="H11" s="139" t="s">
        <v>151</v>
      </c>
      <c r="I11" s="121">
        <v>224</v>
      </c>
      <c r="J11" s="122">
        <v>199</v>
      </c>
      <c r="K11" s="145"/>
    </row>
    <row r="12" spans="1:13" ht="14.1" customHeight="1">
      <c r="A12" s="139" t="s">
        <v>168</v>
      </c>
      <c r="B12" s="121" t="s">
        <v>145</v>
      </c>
      <c r="C12" s="121">
        <v>318</v>
      </c>
      <c r="D12" s="122">
        <v>281</v>
      </c>
      <c r="E12" s="796"/>
      <c r="F12" s="796"/>
      <c r="G12" s="796"/>
      <c r="H12" s="139">
        <v>125</v>
      </c>
      <c r="I12" s="121">
        <v>186</v>
      </c>
      <c r="J12" s="122">
        <v>168</v>
      </c>
      <c r="K12" s="145"/>
    </row>
    <row r="13" spans="1:13" ht="14.1" customHeight="1">
      <c r="A13" s="139" t="s">
        <v>168</v>
      </c>
      <c r="B13" s="121" t="s">
        <v>143</v>
      </c>
      <c r="C13" s="121">
        <v>189</v>
      </c>
      <c r="D13" s="122">
        <v>167</v>
      </c>
      <c r="E13" s="796"/>
      <c r="F13" s="796"/>
      <c r="G13" s="796"/>
      <c r="H13" s="139">
        <v>110</v>
      </c>
      <c r="I13" s="121">
        <v>118</v>
      </c>
      <c r="J13" s="122">
        <v>104</v>
      </c>
      <c r="K13" s="145"/>
    </row>
    <row r="14" spans="1:13" ht="14.1" customHeight="1">
      <c r="A14" s="139" t="s">
        <v>168</v>
      </c>
      <c r="B14" s="121" t="s">
        <v>141</v>
      </c>
      <c r="C14" s="121">
        <v>177</v>
      </c>
      <c r="D14" s="122">
        <v>156</v>
      </c>
      <c r="E14" s="796"/>
      <c r="F14" s="796"/>
      <c r="G14" s="796"/>
      <c r="H14" s="139">
        <v>90</v>
      </c>
      <c r="I14" s="121">
        <v>87</v>
      </c>
      <c r="J14" s="122">
        <v>78</v>
      </c>
      <c r="K14" s="145"/>
    </row>
    <row r="15" spans="1:13" ht="14.1" customHeight="1">
      <c r="A15" s="139" t="s">
        <v>112</v>
      </c>
      <c r="B15" s="121" t="s">
        <v>145</v>
      </c>
      <c r="C15" s="121">
        <v>272</v>
      </c>
      <c r="D15" s="122">
        <v>239</v>
      </c>
      <c r="E15" s="796"/>
      <c r="F15" s="796"/>
      <c r="G15" s="796"/>
      <c r="H15" s="170">
        <v>75</v>
      </c>
      <c r="I15" s="121">
        <v>71</v>
      </c>
      <c r="J15" s="122">
        <v>63</v>
      </c>
      <c r="K15" s="145"/>
    </row>
    <row r="16" spans="1:13" ht="14.1" customHeight="1">
      <c r="A16" s="139" t="s">
        <v>112</v>
      </c>
      <c r="B16" s="121" t="s">
        <v>143</v>
      </c>
      <c r="C16" s="121">
        <v>205</v>
      </c>
      <c r="D16" s="122">
        <v>179</v>
      </c>
      <c r="E16" s="796"/>
      <c r="F16" s="796"/>
      <c r="G16" s="796"/>
      <c r="H16" s="170">
        <v>63</v>
      </c>
      <c r="I16" s="121">
        <v>70</v>
      </c>
      <c r="J16" s="122">
        <v>63</v>
      </c>
      <c r="K16" s="145"/>
    </row>
    <row r="17" spans="1:12" ht="14.1" customHeight="1" thickBot="1">
      <c r="A17" s="139" t="s">
        <v>112</v>
      </c>
      <c r="B17" s="121" t="s">
        <v>141</v>
      </c>
      <c r="C17" s="121">
        <v>159</v>
      </c>
      <c r="D17" s="122">
        <v>139</v>
      </c>
      <c r="E17" s="796"/>
      <c r="F17" s="796"/>
      <c r="G17" s="796"/>
      <c r="H17" s="171">
        <v>50</v>
      </c>
      <c r="I17" s="135">
        <v>68</v>
      </c>
      <c r="J17" s="136">
        <v>60</v>
      </c>
      <c r="K17" s="145"/>
    </row>
    <row r="18" spans="1:12" ht="14.1" customHeight="1" thickBot="1">
      <c r="A18" s="142" t="s">
        <v>160</v>
      </c>
      <c r="B18" s="129" t="s">
        <v>143</v>
      </c>
      <c r="C18" s="121">
        <v>195</v>
      </c>
      <c r="D18" s="122">
        <v>172</v>
      </c>
      <c r="E18" s="796"/>
      <c r="F18" s="796"/>
      <c r="G18" s="796"/>
      <c r="H18" s="760" t="s">
        <v>169</v>
      </c>
      <c r="I18" s="761"/>
      <c r="J18" s="762"/>
    </row>
    <row r="19" spans="1:12" ht="15" customHeight="1">
      <c r="A19" s="142" t="s">
        <v>170</v>
      </c>
      <c r="B19" s="129" t="s">
        <v>145</v>
      </c>
      <c r="C19" s="121">
        <v>147</v>
      </c>
      <c r="D19" s="122">
        <v>131</v>
      </c>
      <c r="E19" s="796"/>
      <c r="F19" s="796"/>
      <c r="G19" s="796"/>
      <c r="H19" s="770" t="s">
        <v>137</v>
      </c>
      <c r="I19" s="771" t="s">
        <v>138</v>
      </c>
      <c r="J19" s="772"/>
      <c r="K19" s="169"/>
    </row>
    <row r="20" spans="1:12" ht="15" customHeight="1" thickBot="1">
      <c r="A20" s="137" t="s">
        <v>171</v>
      </c>
      <c r="B20" s="128" t="s">
        <v>145</v>
      </c>
      <c r="C20" s="135">
        <v>119</v>
      </c>
      <c r="D20" s="136">
        <v>105</v>
      </c>
      <c r="E20" s="796"/>
      <c r="F20" s="796"/>
      <c r="G20" s="796"/>
      <c r="H20" s="701"/>
      <c r="I20" s="44" t="s">
        <v>76</v>
      </c>
      <c r="J20" s="118" t="s">
        <v>23</v>
      </c>
      <c r="K20" s="145"/>
    </row>
    <row r="21" spans="1:12" ht="14.1" customHeight="1" thickBot="1">
      <c r="A21" s="760" t="s">
        <v>172</v>
      </c>
      <c r="B21" s="761"/>
      <c r="C21" s="761"/>
      <c r="D21" s="762"/>
      <c r="E21" s="796"/>
      <c r="F21" s="796"/>
      <c r="G21" s="796"/>
      <c r="H21" s="172" t="s">
        <v>173</v>
      </c>
      <c r="I21" s="121">
        <v>890</v>
      </c>
      <c r="J21" s="122">
        <v>785</v>
      </c>
      <c r="K21" s="145"/>
    </row>
    <row r="22" spans="1:12" ht="15.75" customHeight="1">
      <c r="A22" s="647" t="s">
        <v>174</v>
      </c>
      <c r="B22" s="649" t="s">
        <v>138</v>
      </c>
      <c r="C22" s="649"/>
      <c r="D22" s="653"/>
      <c r="E22" s="796"/>
      <c r="F22" s="796"/>
      <c r="G22" s="796"/>
      <c r="H22" s="139" t="s">
        <v>175</v>
      </c>
      <c r="I22" s="121">
        <v>573</v>
      </c>
      <c r="J22" s="122">
        <v>505</v>
      </c>
      <c r="K22" s="145"/>
      <c r="L22" s="145"/>
    </row>
    <row r="23" spans="1:12" ht="15.75" customHeight="1" thickBot="1">
      <c r="A23" s="648"/>
      <c r="B23" s="650" t="s">
        <v>76</v>
      </c>
      <c r="C23" s="650"/>
      <c r="D23" s="62" t="s">
        <v>23</v>
      </c>
      <c r="E23" s="796"/>
      <c r="F23" s="796"/>
      <c r="G23" s="796"/>
      <c r="H23" s="139" t="s">
        <v>176</v>
      </c>
      <c r="I23" s="121">
        <v>382</v>
      </c>
      <c r="J23" s="122">
        <v>337</v>
      </c>
      <c r="K23" s="145"/>
      <c r="L23" s="145"/>
    </row>
    <row r="24" spans="1:12" ht="14.1" customHeight="1">
      <c r="A24" s="173">
        <v>200</v>
      </c>
      <c r="B24" s="778">
        <v>132</v>
      </c>
      <c r="C24" s="779"/>
      <c r="D24" s="174">
        <v>122</v>
      </c>
      <c r="E24" s="796"/>
      <c r="F24" s="796"/>
      <c r="G24" s="796"/>
      <c r="H24" s="139" t="s">
        <v>177</v>
      </c>
      <c r="I24" s="121">
        <v>324</v>
      </c>
      <c r="J24" s="122">
        <v>286</v>
      </c>
      <c r="K24" s="145"/>
    </row>
    <row r="25" spans="1:12" ht="14.1" customHeight="1" thickBot="1">
      <c r="A25" s="175">
        <v>160</v>
      </c>
      <c r="B25" s="780">
        <v>51</v>
      </c>
      <c r="C25" s="781"/>
      <c r="D25" s="176">
        <v>47</v>
      </c>
      <c r="E25" s="796"/>
      <c r="F25" s="796"/>
      <c r="G25" s="796"/>
      <c r="H25" s="137" t="s">
        <v>178</v>
      </c>
      <c r="I25" s="135">
        <v>441</v>
      </c>
      <c r="J25" s="136">
        <v>389</v>
      </c>
      <c r="K25" s="145"/>
    </row>
    <row r="26" spans="1:12" ht="14.1" customHeight="1" thickBot="1">
      <c r="A26" s="175" t="s">
        <v>151</v>
      </c>
      <c r="B26" s="780">
        <v>42</v>
      </c>
      <c r="C26" s="781"/>
      <c r="D26" s="176">
        <v>39</v>
      </c>
      <c r="E26" s="796"/>
      <c r="F26" s="796"/>
      <c r="G26" s="796"/>
      <c r="H26" s="760" t="s">
        <v>179</v>
      </c>
      <c r="I26" s="761"/>
      <c r="J26" s="762"/>
      <c r="K26" s="145"/>
    </row>
    <row r="27" spans="1:12" ht="14.25" customHeight="1">
      <c r="A27" s="175">
        <v>125</v>
      </c>
      <c r="B27" s="780">
        <v>38</v>
      </c>
      <c r="C27" s="781"/>
      <c r="D27" s="176">
        <v>35</v>
      </c>
      <c r="E27" s="796"/>
      <c r="F27" s="796"/>
      <c r="G27" s="796"/>
      <c r="H27" s="770" t="s">
        <v>137</v>
      </c>
      <c r="I27" s="771" t="s">
        <v>138</v>
      </c>
      <c r="J27" s="772"/>
      <c r="K27" s="145"/>
    </row>
    <row r="28" spans="1:12" ht="15" customHeight="1">
      <c r="A28" s="175">
        <v>110</v>
      </c>
      <c r="B28" s="780">
        <v>21</v>
      </c>
      <c r="C28" s="781"/>
      <c r="D28" s="176">
        <v>19</v>
      </c>
      <c r="E28" s="796"/>
      <c r="F28" s="796"/>
      <c r="G28" s="796"/>
      <c r="H28" s="701"/>
      <c r="I28" s="44" t="s">
        <v>76</v>
      </c>
      <c r="J28" s="118" t="s">
        <v>23</v>
      </c>
      <c r="K28" s="36"/>
    </row>
    <row r="29" spans="1:12" ht="14.1" customHeight="1">
      <c r="A29" s="175">
        <v>90</v>
      </c>
      <c r="B29" s="780">
        <v>14</v>
      </c>
      <c r="C29" s="781"/>
      <c r="D29" s="176">
        <v>13</v>
      </c>
      <c r="E29" s="796"/>
      <c r="F29" s="796"/>
      <c r="G29" s="796"/>
      <c r="H29" s="172">
        <v>200</v>
      </c>
      <c r="I29" s="121">
        <v>226</v>
      </c>
      <c r="J29" s="122">
        <v>205</v>
      </c>
      <c r="K29" s="169"/>
    </row>
    <row r="30" spans="1:12" ht="14.1" customHeight="1">
      <c r="A30" s="175">
        <v>75</v>
      </c>
      <c r="B30" s="780">
        <v>13</v>
      </c>
      <c r="C30" s="781"/>
      <c r="D30" s="176">
        <v>12</v>
      </c>
      <c r="E30" s="796"/>
      <c r="F30" s="796"/>
      <c r="G30" s="796"/>
      <c r="H30" s="139">
        <v>160</v>
      </c>
      <c r="I30" s="121">
        <v>200</v>
      </c>
      <c r="J30" s="122">
        <v>182</v>
      </c>
    </row>
    <row r="31" spans="1:12" ht="14.1" customHeight="1">
      <c r="A31" s="175">
        <v>63</v>
      </c>
      <c r="B31" s="780">
        <v>11</v>
      </c>
      <c r="C31" s="781"/>
      <c r="D31" s="176">
        <v>10</v>
      </c>
      <c r="E31" s="796"/>
      <c r="F31" s="796"/>
      <c r="G31" s="796"/>
      <c r="H31" s="139" t="s">
        <v>180</v>
      </c>
      <c r="I31" s="121">
        <v>165</v>
      </c>
      <c r="J31" s="122">
        <v>150</v>
      </c>
    </row>
    <row r="32" spans="1:12" ht="14.1" customHeight="1" thickBot="1">
      <c r="A32" s="173">
        <v>50</v>
      </c>
      <c r="B32" s="782">
        <v>10</v>
      </c>
      <c r="C32" s="783"/>
      <c r="D32" s="177">
        <v>9</v>
      </c>
      <c r="E32" s="796"/>
      <c r="F32" s="796"/>
      <c r="G32" s="796"/>
      <c r="H32" s="139">
        <v>125</v>
      </c>
      <c r="I32" s="121">
        <v>161</v>
      </c>
      <c r="J32" s="122">
        <v>146</v>
      </c>
    </row>
    <row r="33" spans="1:10" ht="14.1" customHeight="1" thickBot="1">
      <c r="A33" s="760" t="s">
        <v>181</v>
      </c>
      <c r="B33" s="761"/>
      <c r="C33" s="761"/>
      <c r="D33" s="762"/>
      <c r="E33" s="796"/>
      <c r="F33" s="796"/>
      <c r="G33" s="796"/>
      <c r="H33" s="139">
        <v>110</v>
      </c>
      <c r="I33" s="121">
        <v>107</v>
      </c>
      <c r="J33" s="122">
        <v>97</v>
      </c>
    </row>
    <row r="34" spans="1:10" ht="15" customHeight="1">
      <c r="A34" s="773" t="s">
        <v>137</v>
      </c>
      <c r="B34" s="775" t="s">
        <v>138</v>
      </c>
      <c r="C34" s="775"/>
      <c r="D34" s="776"/>
      <c r="E34" s="796"/>
      <c r="F34" s="796"/>
      <c r="G34" s="796"/>
      <c r="H34" s="139">
        <v>90</v>
      </c>
      <c r="I34" s="121">
        <v>89</v>
      </c>
      <c r="J34" s="122">
        <v>81</v>
      </c>
    </row>
    <row r="35" spans="1:10" ht="15" customHeight="1">
      <c r="A35" s="774"/>
      <c r="B35" s="777" t="s">
        <v>76</v>
      </c>
      <c r="C35" s="777"/>
      <c r="D35" s="178" t="s">
        <v>23</v>
      </c>
      <c r="E35" s="796"/>
      <c r="F35" s="796"/>
      <c r="G35" s="796"/>
      <c r="H35" s="139">
        <v>75</v>
      </c>
      <c r="I35" s="121">
        <v>85</v>
      </c>
      <c r="J35" s="122">
        <v>78</v>
      </c>
    </row>
    <row r="36" spans="1:10" ht="14.1" customHeight="1" thickBot="1">
      <c r="A36" s="142" t="s">
        <v>135</v>
      </c>
      <c r="B36" s="688">
        <v>2084</v>
      </c>
      <c r="C36" s="688"/>
      <c r="D36" s="122">
        <v>1841</v>
      </c>
      <c r="E36" s="796"/>
      <c r="F36" s="796"/>
      <c r="G36" s="796"/>
      <c r="H36" s="137">
        <v>63</v>
      </c>
      <c r="I36" s="135">
        <v>70</v>
      </c>
      <c r="J36" s="136">
        <v>64</v>
      </c>
    </row>
    <row r="37" spans="1:10" ht="14.1" customHeight="1" thickBot="1">
      <c r="A37" s="139" t="s">
        <v>182</v>
      </c>
      <c r="B37" s="688">
        <v>2188</v>
      </c>
      <c r="C37" s="688"/>
      <c r="D37" s="122">
        <v>1933</v>
      </c>
      <c r="E37" s="796"/>
      <c r="F37" s="796"/>
      <c r="G37" s="796"/>
      <c r="H37" s="760" t="s">
        <v>183</v>
      </c>
      <c r="I37" s="761"/>
      <c r="J37" s="762"/>
    </row>
    <row r="38" spans="1:10" ht="15" customHeight="1">
      <c r="A38" s="139" t="s">
        <v>139</v>
      </c>
      <c r="B38" s="688">
        <v>1254</v>
      </c>
      <c r="C38" s="688"/>
      <c r="D38" s="122">
        <v>1108</v>
      </c>
      <c r="E38" s="796"/>
      <c r="F38" s="796"/>
      <c r="G38" s="796"/>
      <c r="H38" s="770" t="s">
        <v>184</v>
      </c>
      <c r="I38" s="771" t="s">
        <v>138</v>
      </c>
      <c r="J38" s="772"/>
    </row>
    <row r="39" spans="1:10" ht="15" customHeight="1">
      <c r="A39" s="139" t="s">
        <v>185</v>
      </c>
      <c r="B39" s="688">
        <v>1223</v>
      </c>
      <c r="C39" s="688"/>
      <c r="D39" s="122">
        <v>1080</v>
      </c>
      <c r="E39" s="796"/>
      <c r="F39" s="796"/>
      <c r="G39" s="796"/>
      <c r="H39" s="701"/>
      <c r="I39" s="44" t="s">
        <v>76</v>
      </c>
      <c r="J39" s="118" t="s">
        <v>23</v>
      </c>
    </row>
    <row r="40" spans="1:10" ht="14.1" customHeight="1">
      <c r="A40" s="139" t="s">
        <v>186</v>
      </c>
      <c r="B40" s="688">
        <v>824</v>
      </c>
      <c r="C40" s="688"/>
      <c r="D40" s="122">
        <v>728</v>
      </c>
      <c r="E40" s="796"/>
      <c r="F40" s="796"/>
      <c r="G40" s="796"/>
      <c r="H40" s="179" t="s">
        <v>135</v>
      </c>
      <c r="I40" s="124">
        <v>4637</v>
      </c>
      <c r="J40" s="125">
        <v>4096</v>
      </c>
    </row>
    <row r="41" spans="1:10" ht="14.1" customHeight="1">
      <c r="A41" s="139" t="s">
        <v>187</v>
      </c>
      <c r="B41" s="688">
        <v>865</v>
      </c>
      <c r="C41" s="688"/>
      <c r="D41" s="122">
        <v>764</v>
      </c>
      <c r="E41" s="796"/>
      <c r="F41" s="796"/>
      <c r="G41" s="796"/>
      <c r="H41" s="175" t="s">
        <v>182</v>
      </c>
      <c r="I41" s="124">
        <v>4215</v>
      </c>
      <c r="J41" s="125">
        <v>3724</v>
      </c>
    </row>
    <row r="42" spans="1:10" ht="14.1" customHeight="1">
      <c r="A42" s="139" t="s">
        <v>188</v>
      </c>
      <c r="B42" s="688">
        <v>617</v>
      </c>
      <c r="C42" s="688"/>
      <c r="D42" s="122">
        <v>545</v>
      </c>
      <c r="E42" s="796"/>
      <c r="F42" s="796"/>
      <c r="G42" s="796"/>
      <c r="H42" s="175" t="s">
        <v>139</v>
      </c>
      <c r="I42" s="124">
        <v>3750</v>
      </c>
      <c r="J42" s="125">
        <v>3313</v>
      </c>
    </row>
    <row r="43" spans="1:10" ht="14.1" customHeight="1">
      <c r="A43" s="139" t="s">
        <v>189</v>
      </c>
      <c r="B43" s="688">
        <v>675</v>
      </c>
      <c r="C43" s="688"/>
      <c r="D43" s="122">
        <v>527</v>
      </c>
      <c r="E43" s="796"/>
      <c r="F43" s="796"/>
      <c r="G43" s="796"/>
      <c r="H43" s="175" t="s">
        <v>185</v>
      </c>
      <c r="I43" s="124">
        <v>3555</v>
      </c>
      <c r="J43" s="125">
        <v>3140</v>
      </c>
    </row>
    <row r="44" spans="1:10" ht="14.1" customHeight="1">
      <c r="A44" s="139" t="s">
        <v>140</v>
      </c>
      <c r="B44" s="688">
        <v>599</v>
      </c>
      <c r="C44" s="688"/>
      <c r="D44" s="122">
        <v>529</v>
      </c>
      <c r="E44" s="796"/>
      <c r="F44" s="796"/>
      <c r="G44" s="796"/>
      <c r="H44" s="175" t="s">
        <v>186</v>
      </c>
      <c r="I44" s="124">
        <v>2246</v>
      </c>
      <c r="J44" s="125">
        <v>1984</v>
      </c>
    </row>
    <row r="45" spans="1:10" ht="14.1" customHeight="1">
      <c r="A45" s="139" t="s">
        <v>190</v>
      </c>
      <c r="B45" s="688">
        <v>629</v>
      </c>
      <c r="C45" s="688"/>
      <c r="D45" s="122">
        <v>556</v>
      </c>
      <c r="E45" s="796"/>
      <c r="F45" s="796"/>
      <c r="G45" s="796"/>
      <c r="H45" s="175" t="s">
        <v>187</v>
      </c>
      <c r="I45" s="124">
        <v>2250</v>
      </c>
      <c r="J45" s="125">
        <v>1984</v>
      </c>
    </row>
    <row r="46" spans="1:10" ht="14.1" customHeight="1">
      <c r="A46" s="139" t="s">
        <v>191</v>
      </c>
      <c r="B46" s="688">
        <v>573</v>
      </c>
      <c r="C46" s="688"/>
      <c r="D46" s="122">
        <v>505</v>
      </c>
      <c r="E46" s="796"/>
      <c r="F46" s="796"/>
      <c r="G46" s="796"/>
      <c r="H46" s="175" t="s">
        <v>188</v>
      </c>
      <c r="I46" s="124">
        <v>1600</v>
      </c>
      <c r="J46" s="125">
        <v>1413</v>
      </c>
    </row>
    <row r="47" spans="1:10" ht="14.1" customHeight="1">
      <c r="A47" s="139" t="s">
        <v>192</v>
      </c>
      <c r="B47" s="688">
        <v>601</v>
      </c>
      <c r="C47" s="688"/>
      <c r="D47" s="122">
        <v>531</v>
      </c>
      <c r="E47" s="796"/>
      <c r="F47" s="796"/>
      <c r="G47" s="796"/>
      <c r="H47" s="175" t="s">
        <v>189</v>
      </c>
      <c r="I47" s="124">
        <v>1600</v>
      </c>
      <c r="J47" s="125">
        <v>1413</v>
      </c>
    </row>
    <row r="48" spans="1:10" ht="14.1" customHeight="1">
      <c r="A48" s="139" t="s">
        <v>193</v>
      </c>
      <c r="B48" s="688">
        <v>504</v>
      </c>
      <c r="C48" s="688"/>
      <c r="D48" s="122">
        <v>445</v>
      </c>
      <c r="E48" s="796"/>
      <c r="F48" s="796"/>
      <c r="G48" s="796"/>
      <c r="H48" s="175" t="s">
        <v>140</v>
      </c>
      <c r="I48" s="124">
        <v>1285</v>
      </c>
      <c r="J48" s="125">
        <v>1135</v>
      </c>
    </row>
    <row r="49" spans="1:18" ht="14.1" customHeight="1">
      <c r="A49" s="139" t="s">
        <v>194</v>
      </c>
      <c r="B49" s="688">
        <v>461</v>
      </c>
      <c r="C49" s="688"/>
      <c r="D49" s="122">
        <v>407</v>
      </c>
      <c r="E49" s="796"/>
      <c r="F49" s="796"/>
      <c r="G49" s="796"/>
      <c r="H49" s="175" t="s">
        <v>190</v>
      </c>
      <c r="I49" s="124">
        <v>1285</v>
      </c>
      <c r="J49" s="125">
        <v>1135</v>
      </c>
    </row>
    <row r="50" spans="1:18" ht="14.1" customHeight="1">
      <c r="A50" s="142" t="s">
        <v>142</v>
      </c>
      <c r="B50" s="688">
        <v>488</v>
      </c>
      <c r="C50" s="688"/>
      <c r="D50" s="122">
        <v>431</v>
      </c>
      <c r="E50" s="796"/>
      <c r="F50" s="796"/>
      <c r="G50" s="796"/>
      <c r="H50" s="175" t="s">
        <v>191</v>
      </c>
      <c r="I50" s="124">
        <v>1258</v>
      </c>
      <c r="J50" s="125">
        <v>1111</v>
      </c>
    </row>
    <row r="51" spans="1:18" ht="14.1" customHeight="1">
      <c r="A51" s="139" t="s">
        <v>195</v>
      </c>
      <c r="B51" s="688">
        <v>446</v>
      </c>
      <c r="C51" s="688"/>
      <c r="D51" s="122">
        <v>394</v>
      </c>
      <c r="E51" s="796"/>
      <c r="F51" s="796"/>
      <c r="G51" s="796"/>
      <c r="H51" s="179" t="s">
        <v>142</v>
      </c>
      <c r="I51" s="124">
        <v>1125</v>
      </c>
      <c r="J51" s="125">
        <v>993</v>
      </c>
    </row>
    <row r="52" spans="1:18" ht="14.1" customHeight="1" thickBot="1">
      <c r="A52" s="180"/>
      <c r="B52" s="181"/>
      <c r="C52" s="181"/>
      <c r="D52" s="182"/>
      <c r="E52" s="796"/>
      <c r="F52" s="796"/>
      <c r="G52" s="796"/>
      <c r="H52" s="183" t="s">
        <v>195</v>
      </c>
      <c r="I52" s="126">
        <v>1259</v>
      </c>
      <c r="J52" s="127">
        <v>1112</v>
      </c>
      <c r="L52" s="759"/>
      <c r="M52" s="759"/>
      <c r="N52" s="759"/>
      <c r="O52" s="759"/>
      <c r="P52" s="759"/>
      <c r="Q52" s="759"/>
      <c r="R52" s="759"/>
    </row>
    <row r="53" spans="1:18" ht="13.5" customHeight="1" thickBot="1">
      <c r="A53" s="760" t="s">
        <v>196</v>
      </c>
      <c r="B53" s="761"/>
      <c r="C53" s="761"/>
      <c r="D53" s="761"/>
      <c r="E53" s="761"/>
      <c r="F53" s="761"/>
      <c r="G53" s="761"/>
      <c r="H53" s="762"/>
      <c r="I53" s="760" t="s">
        <v>197</v>
      </c>
      <c r="J53" s="762"/>
      <c r="K53" s="184"/>
      <c r="L53" s="185"/>
    </row>
    <row r="54" spans="1:18">
      <c r="A54" s="763" t="s">
        <v>198</v>
      </c>
      <c r="B54" s="764"/>
      <c r="C54" s="764"/>
      <c r="D54" s="764"/>
      <c r="E54" s="764"/>
      <c r="F54" s="764"/>
      <c r="G54" s="764"/>
      <c r="H54" s="764"/>
      <c r="I54" s="186">
        <v>348</v>
      </c>
      <c r="J54" s="186">
        <v>308</v>
      </c>
      <c r="K54" s="184"/>
      <c r="L54" s="185"/>
    </row>
    <row r="55" spans="1:18">
      <c r="A55" s="765" t="s">
        <v>199</v>
      </c>
      <c r="B55" s="766"/>
      <c r="C55" s="766"/>
      <c r="D55" s="766"/>
      <c r="E55" s="766"/>
      <c r="F55" s="766"/>
      <c r="G55" s="766"/>
      <c r="H55" s="766"/>
      <c r="I55" s="121">
        <v>758</v>
      </c>
      <c r="J55" s="121">
        <v>680</v>
      </c>
      <c r="K55" s="184"/>
      <c r="L55" s="185"/>
    </row>
    <row r="56" spans="1:18">
      <c r="A56" s="767" t="s">
        <v>200</v>
      </c>
      <c r="B56" s="768"/>
      <c r="C56" s="768"/>
      <c r="D56" s="768"/>
      <c r="E56" s="768"/>
      <c r="F56" s="768"/>
      <c r="G56" s="768"/>
      <c r="H56" s="769"/>
      <c r="I56" s="121">
        <v>1664</v>
      </c>
      <c r="J56" s="121">
        <v>1470</v>
      </c>
      <c r="K56" s="184"/>
      <c r="L56" s="185"/>
    </row>
    <row r="57" spans="1:18">
      <c r="A57" s="754" t="s">
        <v>201</v>
      </c>
      <c r="B57" s="755"/>
      <c r="C57" s="755"/>
      <c r="D57" s="755"/>
      <c r="E57" s="755"/>
      <c r="F57" s="755"/>
      <c r="G57" s="755"/>
      <c r="H57" s="755"/>
      <c r="I57" s="121">
        <v>2496</v>
      </c>
      <c r="J57" s="121">
        <v>2205</v>
      </c>
      <c r="K57" s="184"/>
    </row>
    <row r="58" spans="1:18" ht="15.75" thickBot="1">
      <c r="A58" s="756" t="s">
        <v>202</v>
      </c>
      <c r="B58" s="757"/>
      <c r="C58" s="757"/>
      <c r="D58" s="757"/>
      <c r="E58" s="757"/>
      <c r="F58" s="757"/>
      <c r="G58" s="757"/>
      <c r="H58" s="758"/>
      <c r="I58" s="187">
        <v>832</v>
      </c>
      <c r="J58" s="187">
        <v>735</v>
      </c>
      <c r="K58" s="184"/>
    </row>
    <row r="59" spans="1:18" ht="29.25" customHeight="1">
      <c r="A59" s="620" t="s">
        <v>102</v>
      </c>
      <c r="B59" s="621"/>
      <c r="C59" s="621"/>
      <c r="D59" s="621"/>
      <c r="E59" s="621"/>
      <c r="F59" s="621"/>
      <c r="G59" s="621"/>
      <c r="H59" s="621"/>
      <c r="I59" s="621"/>
      <c r="J59" s="622"/>
      <c r="K59" s="184"/>
    </row>
    <row r="60" spans="1:18" ht="31.5" customHeight="1" thickBot="1">
      <c r="A60" s="623" t="s">
        <v>103</v>
      </c>
      <c r="B60" s="624"/>
      <c r="C60" s="624"/>
      <c r="D60" s="624"/>
      <c r="E60" s="624"/>
      <c r="F60" s="624"/>
      <c r="G60" s="624"/>
      <c r="H60" s="624"/>
      <c r="I60" s="624"/>
      <c r="J60" s="625"/>
      <c r="K60" s="184"/>
    </row>
    <row r="61" spans="1:18" ht="51" customHeight="1">
      <c r="A61" s="629" t="s">
        <v>146</v>
      </c>
      <c r="B61" s="630"/>
      <c r="C61" s="630"/>
      <c r="D61" s="630"/>
      <c r="E61" s="630"/>
      <c r="F61" s="630"/>
      <c r="G61" s="630"/>
      <c r="H61" s="630"/>
      <c r="I61" s="630"/>
      <c r="J61" s="631"/>
      <c r="K61" s="184"/>
    </row>
    <row r="62" spans="1:18" ht="42" customHeight="1" thickBot="1">
      <c r="A62" s="632"/>
      <c r="B62" s="633"/>
      <c r="C62" s="633"/>
      <c r="D62" s="633"/>
      <c r="E62" s="633"/>
      <c r="F62" s="633"/>
      <c r="G62" s="633"/>
      <c r="H62" s="633"/>
      <c r="I62" s="633"/>
      <c r="J62" s="634"/>
    </row>
  </sheetData>
  <mergeCells count="63">
    <mergeCell ref="A1:J2"/>
    <mergeCell ref="A3:J4"/>
    <mergeCell ref="A5:D6"/>
    <mergeCell ref="E5:G52"/>
    <mergeCell ref="H5:J6"/>
    <mergeCell ref="A7:A8"/>
    <mergeCell ref="B7:B8"/>
    <mergeCell ref="C7:D7"/>
    <mergeCell ref="H7:H8"/>
    <mergeCell ref="I7:J7"/>
    <mergeCell ref="H18:J18"/>
    <mergeCell ref="H19:H20"/>
    <mergeCell ref="I19:J19"/>
    <mergeCell ref="A21:D21"/>
    <mergeCell ref="A22:A23"/>
    <mergeCell ref="B22:D22"/>
    <mergeCell ref="B23:C23"/>
    <mergeCell ref="H26:J26"/>
    <mergeCell ref="B27:C27"/>
    <mergeCell ref="H27:H28"/>
    <mergeCell ref="I27:J27"/>
    <mergeCell ref="B28:C28"/>
    <mergeCell ref="A34:A35"/>
    <mergeCell ref="B34:D34"/>
    <mergeCell ref="B35:C35"/>
    <mergeCell ref="B24:C24"/>
    <mergeCell ref="B25:C25"/>
    <mergeCell ref="B26:C26"/>
    <mergeCell ref="B29:C29"/>
    <mergeCell ref="B30:C30"/>
    <mergeCell ref="B31:C31"/>
    <mergeCell ref="B32:C32"/>
    <mergeCell ref="A33:D33"/>
    <mergeCell ref="B45:C45"/>
    <mergeCell ref="B36:C36"/>
    <mergeCell ref="B37:C37"/>
    <mergeCell ref="H37:J37"/>
    <mergeCell ref="B38:C38"/>
    <mergeCell ref="H38:H39"/>
    <mergeCell ref="I38:J38"/>
    <mergeCell ref="B39:C39"/>
    <mergeCell ref="B40:C40"/>
    <mergeCell ref="B41:C41"/>
    <mergeCell ref="B42:C42"/>
    <mergeCell ref="B43:C43"/>
    <mergeCell ref="B44:C44"/>
    <mergeCell ref="A56:H56"/>
    <mergeCell ref="B46:C46"/>
    <mergeCell ref="B47:C47"/>
    <mergeCell ref="B48:C48"/>
    <mergeCell ref="B49:C49"/>
    <mergeCell ref="B50:C50"/>
    <mergeCell ref="B51:C51"/>
    <mergeCell ref="L52:R52"/>
    <mergeCell ref="A53:H53"/>
    <mergeCell ref="I53:J53"/>
    <mergeCell ref="A54:H54"/>
    <mergeCell ref="A55:H55"/>
    <mergeCell ref="A57:H57"/>
    <mergeCell ref="A58:H58"/>
    <mergeCell ref="A59:J59"/>
    <mergeCell ref="A60:J60"/>
    <mergeCell ref="A61:J62"/>
  </mergeCells>
  <pageMargins left="0.30882352941176472" right="0.27559055118110237" top="0.11811023622047245" bottom="0.15748031496062992" header="0.31496062992125984" footer="0.31496062992125984"/>
  <pageSetup paperSize="9" scale="4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N68"/>
  <sheetViews>
    <sheetView view="pageLayout" topLeftCell="A22" zoomScaleNormal="100" zoomScaleSheetLayoutView="100" workbookViewId="0">
      <selection sqref="A1:K4"/>
    </sheetView>
  </sheetViews>
  <sheetFormatPr defaultColWidth="4.140625" defaultRowHeight="15"/>
  <cols>
    <col min="1" max="1" width="8.5703125" customWidth="1"/>
    <col min="2" max="2" width="8.28515625" customWidth="1"/>
    <col min="3" max="3" width="8.5703125" customWidth="1"/>
    <col min="4" max="4" width="8.7109375" customWidth="1"/>
    <col min="5" max="5" width="4.140625" customWidth="1"/>
    <col min="6" max="6" width="13.28515625" customWidth="1"/>
    <col min="7" max="7" width="3" customWidth="1"/>
    <col min="8" max="8" width="14" customWidth="1"/>
    <col min="9" max="9" width="12.7109375" customWidth="1"/>
    <col min="10" max="10" width="11.140625" customWidth="1"/>
    <col min="11" max="11" width="12.140625" customWidth="1"/>
    <col min="12" max="12" width="3.85546875" customWidth="1"/>
  </cols>
  <sheetData>
    <row r="1" spans="1:14">
      <c r="A1" s="718" t="s">
        <v>236</v>
      </c>
      <c r="B1" s="719"/>
      <c r="C1" s="719"/>
      <c r="D1" s="719"/>
      <c r="E1" s="719"/>
      <c r="F1" s="719"/>
      <c r="G1" s="719"/>
      <c r="H1" s="719"/>
      <c r="I1" s="719"/>
      <c r="J1" s="719"/>
      <c r="K1" s="720"/>
    </row>
    <row r="2" spans="1:14">
      <c r="A2" s="721"/>
      <c r="B2" s="722"/>
      <c r="C2" s="722"/>
      <c r="D2" s="722"/>
      <c r="E2" s="722"/>
      <c r="F2" s="722"/>
      <c r="G2" s="722"/>
      <c r="H2" s="722"/>
      <c r="I2" s="722"/>
      <c r="J2" s="722"/>
      <c r="K2" s="723"/>
    </row>
    <row r="3" spans="1:14">
      <c r="A3" s="724" t="s">
        <v>237</v>
      </c>
      <c r="B3" s="725"/>
      <c r="C3" s="725"/>
      <c r="D3" s="725"/>
      <c r="E3" s="725"/>
      <c r="F3" s="725"/>
      <c r="G3" s="725"/>
      <c r="H3" s="725"/>
      <c r="I3" s="725"/>
      <c r="J3" s="725"/>
      <c r="K3" s="726"/>
    </row>
    <row r="4" spans="1:14" ht="19.5" customHeight="1" thickBot="1">
      <c r="A4" s="727"/>
      <c r="B4" s="728"/>
      <c r="C4" s="728"/>
      <c r="D4" s="728"/>
      <c r="E4" s="728"/>
      <c r="F4" s="728"/>
      <c r="G4" s="728"/>
      <c r="H4" s="728"/>
      <c r="I4" s="728"/>
      <c r="J4" s="728"/>
      <c r="K4" s="729"/>
    </row>
    <row r="5" spans="1:14" s="35" customFormat="1" ht="33.75" customHeight="1" thickBot="1">
      <c r="A5" s="808" t="s">
        <v>238</v>
      </c>
      <c r="B5" s="809"/>
      <c r="C5" s="809"/>
      <c r="D5" s="809"/>
      <c r="E5" s="809"/>
      <c r="F5" s="809"/>
      <c r="G5" s="809"/>
      <c r="H5" s="809"/>
      <c r="I5" s="809"/>
      <c r="J5" s="809"/>
      <c r="K5" s="810"/>
      <c r="L5" s="112"/>
    </row>
    <row r="6" spans="1:14" s="35" customFormat="1" ht="48.75" customHeight="1" thickBot="1">
      <c r="A6" s="855" t="s">
        <v>239</v>
      </c>
      <c r="B6" s="856"/>
      <c r="C6" s="855" t="s">
        <v>240</v>
      </c>
      <c r="D6" s="856"/>
      <c r="E6" s="855" t="s">
        <v>241</v>
      </c>
      <c r="F6" s="859"/>
      <c r="G6" s="856"/>
      <c r="H6" s="819" t="s">
        <v>242</v>
      </c>
      <c r="I6" s="820"/>
      <c r="J6" s="819" t="s">
        <v>243</v>
      </c>
      <c r="K6" s="820"/>
      <c r="L6" s="112"/>
    </row>
    <row r="7" spans="1:14" s="35" customFormat="1" ht="28.5" customHeight="1" thickBot="1">
      <c r="A7" s="857"/>
      <c r="B7" s="858"/>
      <c r="C7" s="857"/>
      <c r="D7" s="858"/>
      <c r="E7" s="857"/>
      <c r="F7" s="860"/>
      <c r="G7" s="858"/>
      <c r="H7" s="229" t="s">
        <v>76</v>
      </c>
      <c r="I7" s="230" t="s">
        <v>23</v>
      </c>
      <c r="J7" s="229" t="s">
        <v>76</v>
      </c>
      <c r="K7" s="230" t="s">
        <v>23</v>
      </c>
      <c r="L7" s="112"/>
      <c r="N7" s="35" t="s">
        <v>244</v>
      </c>
    </row>
    <row r="8" spans="1:14" s="35" customFormat="1" ht="27.75" customHeight="1" thickBot="1">
      <c r="A8" s="848">
        <v>315</v>
      </c>
      <c r="B8" s="849"/>
      <c r="C8" s="849">
        <v>272</v>
      </c>
      <c r="D8" s="849"/>
      <c r="E8" s="850" t="s">
        <v>245</v>
      </c>
      <c r="F8" s="850"/>
      <c r="G8" s="850"/>
      <c r="H8" s="231">
        <v>3135</v>
      </c>
      <c r="I8" s="231">
        <v>3010</v>
      </c>
      <c r="J8" s="231">
        <v>4180</v>
      </c>
      <c r="K8" s="232">
        <v>4013</v>
      </c>
      <c r="L8" s="112"/>
    </row>
    <row r="9" spans="1:14" s="35" customFormat="1" ht="27.75" customHeight="1" thickBot="1">
      <c r="A9" s="808" t="s">
        <v>246</v>
      </c>
      <c r="B9" s="809"/>
      <c r="C9" s="809"/>
      <c r="D9" s="809"/>
      <c r="E9" s="809"/>
      <c r="F9" s="809"/>
      <c r="G9" s="809"/>
      <c r="H9" s="809"/>
      <c r="I9" s="809"/>
      <c r="J9" s="809"/>
      <c r="K9" s="810"/>
      <c r="L9" s="112"/>
    </row>
    <row r="10" spans="1:14" s="35" customFormat="1" ht="20.25" customHeight="1" thickBot="1">
      <c r="A10" s="851" t="s">
        <v>247</v>
      </c>
      <c r="B10" s="852"/>
      <c r="C10" s="852"/>
      <c r="D10" s="852"/>
      <c r="E10" s="852"/>
      <c r="F10" s="853"/>
      <c r="G10" s="851" t="s">
        <v>248</v>
      </c>
      <c r="H10" s="853"/>
      <c r="I10" s="854" t="s">
        <v>249</v>
      </c>
      <c r="J10" s="817"/>
      <c r="K10" s="853"/>
      <c r="L10" s="112"/>
    </row>
    <row r="11" spans="1:14" s="35" customFormat="1" ht="20.100000000000001" customHeight="1">
      <c r="A11" s="842" t="s">
        <v>250</v>
      </c>
      <c r="B11" s="843"/>
      <c r="C11" s="843"/>
      <c r="D11" s="843"/>
      <c r="E11" s="843"/>
      <c r="F11" s="844"/>
      <c r="G11" s="845">
        <v>315</v>
      </c>
      <c r="H11" s="846"/>
      <c r="I11" s="847" t="s">
        <v>251</v>
      </c>
      <c r="J11" s="812"/>
      <c r="K11" s="813"/>
      <c r="L11" s="112"/>
    </row>
    <row r="12" spans="1:14" s="35" customFormat="1" ht="20.100000000000001" customHeight="1">
      <c r="A12" s="833" t="s">
        <v>250</v>
      </c>
      <c r="B12" s="834"/>
      <c r="C12" s="834"/>
      <c r="D12" s="834"/>
      <c r="E12" s="834"/>
      <c r="F12" s="834"/>
      <c r="G12" s="780">
        <v>400</v>
      </c>
      <c r="H12" s="781"/>
      <c r="I12" s="802" t="s">
        <v>252</v>
      </c>
      <c r="J12" s="835"/>
      <c r="K12" s="804"/>
      <c r="L12" s="112"/>
    </row>
    <row r="13" spans="1:14" s="35" customFormat="1" ht="20.100000000000001" customHeight="1">
      <c r="A13" s="833" t="s">
        <v>253</v>
      </c>
      <c r="B13" s="834"/>
      <c r="C13" s="834"/>
      <c r="D13" s="834"/>
      <c r="E13" s="834"/>
      <c r="F13" s="834"/>
      <c r="G13" s="780">
        <v>315</v>
      </c>
      <c r="H13" s="781"/>
      <c r="I13" s="802" t="s">
        <v>254</v>
      </c>
      <c r="J13" s="835"/>
      <c r="K13" s="804"/>
    </row>
    <row r="14" spans="1:14" s="35" customFormat="1" ht="20.100000000000001" customHeight="1">
      <c r="A14" s="833" t="s">
        <v>255</v>
      </c>
      <c r="B14" s="834"/>
      <c r="C14" s="834"/>
      <c r="D14" s="834"/>
      <c r="E14" s="834"/>
      <c r="F14" s="834"/>
      <c r="G14" s="688" t="s">
        <v>256</v>
      </c>
      <c r="H14" s="688"/>
      <c r="I14" s="802" t="s">
        <v>257</v>
      </c>
      <c r="J14" s="835"/>
      <c r="K14" s="804"/>
    </row>
    <row r="15" spans="1:14" s="35" customFormat="1" ht="20.100000000000001" customHeight="1">
      <c r="A15" s="833" t="s">
        <v>258</v>
      </c>
      <c r="B15" s="834"/>
      <c r="C15" s="834"/>
      <c r="D15" s="834"/>
      <c r="E15" s="834"/>
      <c r="F15" s="834"/>
      <c r="G15" s="778">
        <v>400</v>
      </c>
      <c r="H15" s="779"/>
      <c r="I15" s="802" t="s">
        <v>257</v>
      </c>
      <c r="J15" s="835"/>
      <c r="K15" s="804"/>
    </row>
    <row r="16" spans="1:14" s="35" customFormat="1" ht="20.100000000000001" customHeight="1">
      <c r="A16" s="833" t="s">
        <v>259</v>
      </c>
      <c r="B16" s="834"/>
      <c r="C16" s="834"/>
      <c r="D16" s="834"/>
      <c r="E16" s="834"/>
      <c r="F16" s="834"/>
      <c r="G16" s="780" t="s">
        <v>260</v>
      </c>
      <c r="H16" s="781"/>
      <c r="I16" s="802" t="s">
        <v>261</v>
      </c>
      <c r="J16" s="835"/>
      <c r="K16" s="804"/>
    </row>
    <row r="17" spans="1:11" s="35" customFormat="1" ht="20.100000000000001" customHeight="1">
      <c r="A17" s="833" t="s">
        <v>262</v>
      </c>
      <c r="B17" s="834"/>
      <c r="C17" s="834"/>
      <c r="D17" s="834"/>
      <c r="E17" s="834"/>
      <c r="F17" s="834"/>
      <c r="G17" s="780">
        <v>160</v>
      </c>
      <c r="H17" s="781"/>
      <c r="I17" s="802" t="s">
        <v>263</v>
      </c>
      <c r="J17" s="835"/>
      <c r="K17" s="804"/>
    </row>
    <row r="18" spans="1:11" s="35" customFormat="1" ht="20.100000000000001" customHeight="1">
      <c r="A18" s="836" t="s">
        <v>264</v>
      </c>
      <c r="B18" s="837"/>
      <c r="C18" s="837"/>
      <c r="D18" s="837"/>
      <c r="E18" s="837"/>
      <c r="F18" s="838"/>
      <c r="G18" s="780" t="s">
        <v>265</v>
      </c>
      <c r="H18" s="781"/>
      <c r="I18" s="802" t="s">
        <v>266</v>
      </c>
      <c r="J18" s="835"/>
      <c r="K18" s="804"/>
    </row>
    <row r="19" spans="1:11" s="35" customFormat="1" ht="20.100000000000001" customHeight="1">
      <c r="A19" s="839"/>
      <c r="B19" s="840"/>
      <c r="C19" s="840"/>
      <c r="D19" s="840"/>
      <c r="E19" s="840"/>
      <c r="F19" s="841"/>
      <c r="G19" s="780">
        <v>160</v>
      </c>
      <c r="H19" s="781"/>
      <c r="I19" s="802" t="s">
        <v>267</v>
      </c>
      <c r="J19" s="835"/>
      <c r="K19" s="804"/>
    </row>
    <row r="20" spans="1:11" s="35" customFormat="1" ht="18.75" customHeight="1" thickBot="1">
      <c r="A20" s="826" t="s">
        <v>268</v>
      </c>
      <c r="B20" s="827"/>
      <c r="C20" s="827"/>
      <c r="D20" s="827"/>
      <c r="E20" s="827"/>
      <c r="F20" s="827"/>
      <c r="G20" s="828" t="s">
        <v>269</v>
      </c>
      <c r="H20" s="829"/>
      <c r="I20" s="830" t="s">
        <v>270</v>
      </c>
      <c r="J20" s="831"/>
      <c r="K20" s="832"/>
    </row>
    <row r="21" spans="1:11" s="35" customFormat="1" ht="33" customHeight="1" thickBot="1">
      <c r="A21" s="808" t="s">
        <v>271</v>
      </c>
      <c r="B21" s="809"/>
      <c r="C21" s="809"/>
      <c r="D21" s="809"/>
      <c r="E21" s="809"/>
      <c r="F21" s="809"/>
      <c r="G21" s="809"/>
      <c r="H21" s="809"/>
      <c r="I21" s="809"/>
      <c r="J21" s="809"/>
      <c r="K21" s="810"/>
    </row>
    <row r="22" spans="1:11" s="35" customFormat="1" ht="14.25" customHeight="1" thickBot="1">
      <c r="A22" s="811" t="s">
        <v>247</v>
      </c>
      <c r="B22" s="812"/>
      <c r="C22" s="812"/>
      <c r="D22" s="812"/>
      <c r="E22" s="812"/>
      <c r="F22" s="812"/>
      <c r="G22" s="813"/>
      <c r="H22" s="677" t="s">
        <v>272</v>
      </c>
      <c r="I22" s="817"/>
      <c r="J22" s="817"/>
      <c r="K22" s="818"/>
    </row>
    <row r="23" spans="1:11" ht="30" customHeight="1" thickBot="1">
      <c r="A23" s="814"/>
      <c r="B23" s="815"/>
      <c r="C23" s="815"/>
      <c r="D23" s="815"/>
      <c r="E23" s="815"/>
      <c r="F23" s="815"/>
      <c r="G23" s="816"/>
      <c r="H23" s="819" t="s">
        <v>76</v>
      </c>
      <c r="I23" s="820"/>
      <c r="J23" s="819" t="s">
        <v>23</v>
      </c>
      <c r="K23" s="820"/>
    </row>
    <row r="24" spans="1:11">
      <c r="A24" s="821" t="s">
        <v>273</v>
      </c>
      <c r="B24" s="822"/>
      <c r="C24" s="822"/>
      <c r="D24" s="822"/>
      <c r="E24" s="822"/>
      <c r="F24" s="822"/>
      <c r="G24" s="822"/>
      <c r="H24" s="823">
        <v>7580</v>
      </c>
      <c r="I24" s="824"/>
      <c r="J24" s="823">
        <v>7039</v>
      </c>
      <c r="K24" s="825"/>
    </row>
    <row r="25" spans="1:11">
      <c r="A25" s="800" t="s">
        <v>274</v>
      </c>
      <c r="B25" s="801"/>
      <c r="C25" s="801"/>
      <c r="D25" s="801"/>
      <c r="E25" s="801"/>
      <c r="F25" s="801"/>
      <c r="G25" s="801"/>
      <c r="H25" s="802">
        <v>8492</v>
      </c>
      <c r="I25" s="803"/>
      <c r="J25" s="802">
        <v>7926</v>
      </c>
      <c r="K25" s="804"/>
    </row>
    <row r="26" spans="1:11">
      <c r="A26" s="800" t="s">
        <v>275</v>
      </c>
      <c r="B26" s="801"/>
      <c r="C26" s="801"/>
      <c r="D26" s="801"/>
      <c r="E26" s="801"/>
      <c r="F26" s="801"/>
      <c r="G26" s="801"/>
      <c r="H26" s="802">
        <v>7580</v>
      </c>
      <c r="I26" s="803"/>
      <c r="J26" s="802">
        <v>7039</v>
      </c>
      <c r="K26" s="804"/>
    </row>
    <row r="27" spans="1:11" ht="15.75" thickBot="1">
      <c r="A27" s="800" t="s">
        <v>276</v>
      </c>
      <c r="B27" s="801"/>
      <c r="C27" s="801"/>
      <c r="D27" s="801"/>
      <c r="E27" s="801"/>
      <c r="F27" s="801"/>
      <c r="G27" s="801"/>
      <c r="H27" s="802">
        <v>8492</v>
      </c>
      <c r="I27" s="803"/>
      <c r="J27" s="802">
        <v>7926</v>
      </c>
      <c r="K27" s="804"/>
    </row>
    <row r="28" spans="1:11" ht="30.75" customHeight="1" thickBot="1">
      <c r="A28" s="808" t="s">
        <v>277</v>
      </c>
      <c r="B28" s="809"/>
      <c r="C28" s="809"/>
      <c r="D28" s="809"/>
      <c r="E28" s="809"/>
      <c r="F28" s="809"/>
      <c r="G28" s="809"/>
      <c r="H28" s="809"/>
      <c r="I28" s="809"/>
      <c r="J28" s="809"/>
      <c r="K28" s="810"/>
    </row>
    <row r="29" spans="1:11" ht="18.75" customHeight="1" thickBot="1">
      <c r="A29" s="811" t="s">
        <v>247</v>
      </c>
      <c r="B29" s="812"/>
      <c r="C29" s="812"/>
      <c r="D29" s="812"/>
      <c r="E29" s="812"/>
      <c r="F29" s="812"/>
      <c r="G29" s="813"/>
      <c r="H29" s="677" t="s">
        <v>272</v>
      </c>
      <c r="I29" s="817"/>
      <c r="J29" s="817"/>
      <c r="K29" s="818"/>
    </row>
    <row r="30" spans="1:11" ht="30" customHeight="1" thickBot="1">
      <c r="A30" s="814"/>
      <c r="B30" s="815"/>
      <c r="C30" s="815"/>
      <c r="D30" s="815"/>
      <c r="E30" s="815"/>
      <c r="F30" s="815"/>
      <c r="G30" s="816"/>
      <c r="H30" s="819" t="s">
        <v>76</v>
      </c>
      <c r="I30" s="820"/>
      <c r="J30" s="819" t="s">
        <v>23</v>
      </c>
      <c r="K30" s="820"/>
    </row>
    <row r="31" spans="1:11" ht="16.5" customHeight="1">
      <c r="A31" s="800" t="s">
        <v>278</v>
      </c>
      <c r="B31" s="801"/>
      <c r="C31" s="801"/>
      <c r="D31" s="801"/>
      <c r="E31" s="801"/>
      <c r="F31" s="801"/>
      <c r="G31" s="801"/>
      <c r="H31" s="802">
        <v>2824</v>
      </c>
      <c r="I31" s="803"/>
      <c r="J31" s="802">
        <v>2636</v>
      </c>
      <c r="K31" s="804"/>
    </row>
    <row r="32" spans="1:11" ht="14.25" customHeight="1">
      <c r="A32" s="800" t="s">
        <v>279</v>
      </c>
      <c r="B32" s="801"/>
      <c r="C32" s="801"/>
      <c r="D32" s="801"/>
      <c r="E32" s="801"/>
      <c r="F32" s="801"/>
      <c r="G32" s="801"/>
      <c r="H32" s="802">
        <v>3048</v>
      </c>
      <c r="I32" s="803"/>
      <c r="J32" s="802">
        <v>2845</v>
      </c>
      <c r="K32" s="804"/>
    </row>
    <row r="33" spans="1:11" ht="15.75" customHeight="1">
      <c r="A33" s="800" t="s">
        <v>280</v>
      </c>
      <c r="B33" s="801"/>
      <c r="C33" s="801"/>
      <c r="D33" s="801"/>
      <c r="E33" s="801"/>
      <c r="F33" s="801"/>
      <c r="G33" s="801"/>
      <c r="H33" s="802">
        <v>3201</v>
      </c>
      <c r="I33" s="803"/>
      <c r="J33" s="802">
        <v>2824</v>
      </c>
      <c r="K33" s="804"/>
    </row>
    <row r="34" spans="1:11" ht="14.25" customHeight="1" thickBot="1">
      <c r="A34" s="800" t="s">
        <v>281</v>
      </c>
      <c r="B34" s="801"/>
      <c r="C34" s="801"/>
      <c r="D34" s="801"/>
      <c r="E34" s="801"/>
      <c r="F34" s="801"/>
      <c r="G34" s="801"/>
      <c r="H34" s="802">
        <v>3455</v>
      </c>
      <c r="I34" s="803"/>
      <c r="J34" s="802">
        <v>3048</v>
      </c>
      <c r="K34" s="804"/>
    </row>
    <row r="35" spans="1:11" ht="14.25" hidden="1" customHeight="1">
      <c r="A35" s="233"/>
      <c r="B35" s="185"/>
      <c r="C35" s="185"/>
      <c r="D35" s="185"/>
      <c r="E35" s="185"/>
      <c r="F35" s="185"/>
      <c r="G35" s="185"/>
      <c r="H35" s="185"/>
      <c r="I35" s="185"/>
      <c r="J35" s="185"/>
      <c r="K35" s="234"/>
    </row>
    <row r="36" spans="1:11" ht="15" hidden="1" customHeight="1">
      <c r="A36" s="233"/>
      <c r="B36" s="185"/>
      <c r="C36" s="185"/>
      <c r="D36" s="185"/>
      <c r="E36" s="185"/>
      <c r="F36" s="185"/>
      <c r="G36" s="185"/>
      <c r="H36" s="185"/>
      <c r="I36" s="185"/>
      <c r="J36" s="185"/>
      <c r="K36" s="234"/>
    </row>
    <row r="37" spans="1:11" ht="4.5" hidden="1" customHeight="1">
      <c r="A37" s="233"/>
      <c r="B37" s="185"/>
      <c r="C37" s="185"/>
      <c r="D37" s="185"/>
      <c r="E37" s="185"/>
      <c r="F37" s="185"/>
      <c r="G37" s="185"/>
      <c r="H37" s="185"/>
      <c r="I37" s="185"/>
      <c r="J37" s="185"/>
      <c r="K37" s="234"/>
    </row>
    <row r="38" spans="1:11" ht="15.75" hidden="1" thickBot="1">
      <c r="A38" s="233"/>
      <c r="B38" s="185"/>
      <c r="C38" s="185"/>
      <c r="D38" s="185"/>
      <c r="E38" s="185"/>
      <c r="F38" s="185"/>
      <c r="G38" s="185"/>
      <c r="H38" s="185"/>
      <c r="I38" s="185"/>
      <c r="J38" s="185"/>
      <c r="K38" s="234"/>
    </row>
    <row r="39" spans="1:11" ht="15.75" hidden="1" thickBot="1">
      <c r="A39" s="233"/>
      <c r="B39" s="185"/>
      <c r="C39" s="185"/>
      <c r="D39" s="185"/>
      <c r="E39" s="185"/>
      <c r="F39" s="185"/>
      <c r="G39" s="185"/>
      <c r="H39" s="185"/>
      <c r="I39" s="185"/>
      <c r="J39" s="185"/>
      <c r="K39" s="234"/>
    </row>
    <row r="40" spans="1:11" ht="15.75" hidden="1" thickBot="1">
      <c r="A40" s="233"/>
      <c r="B40" s="185"/>
      <c r="C40" s="185"/>
      <c r="D40" s="185"/>
      <c r="E40" s="185"/>
      <c r="F40" s="185"/>
      <c r="G40" s="185"/>
      <c r="H40" s="185"/>
      <c r="I40" s="185"/>
      <c r="J40" s="185"/>
      <c r="K40" s="234"/>
    </row>
    <row r="41" spans="1:11" ht="3" hidden="1" customHeight="1">
      <c r="A41" s="233"/>
      <c r="B41" s="185"/>
      <c r="C41" s="185"/>
      <c r="D41" s="185"/>
      <c r="E41" s="185"/>
      <c r="F41" s="185"/>
      <c r="G41" s="185"/>
      <c r="H41" s="185"/>
      <c r="I41" s="185"/>
      <c r="J41" s="185"/>
      <c r="K41" s="234"/>
    </row>
    <row r="42" spans="1:11" ht="12.75" hidden="1" customHeight="1">
      <c r="A42" s="233"/>
      <c r="B42" s="185"/>
      <c r="C42" s="185"/>
      <c r="D42" s="185"/>
      <c r="E42" s="185"/>
      <c r="F42" s="185"/>
      <c r="G42" s="185"/>
      <c r="H42" s="185"/>
      <c r="I42" s="185"/>
      <c r="J42" s="185"/>
      <c r="K42" s="234"/>
    </row>
    <row r="43" spans="1:11" ht="15.75" hidden="1" thickBot="1">
      <c r="A43" s="233"/>
      <c r="B43" s="185"/>
      <c r="C43" s="185"/>
      <c r="D43" s="185"/>
      <c r="E43" s="185"/>
      <c r="F43" s="185"/>
      <c r="G43" s="185"/>
      <c r="H43" s="185"/>
      <c r="I43" s="185"/>
      <c r="J43" s="185"/>
      <c r="K43" s="234"/>
    </row>
    <row r="44" spans="1:11" ht="15.75" hidden="1" thickBot="1">
      <c r="A44" s="233"/>
      <c r="B44" s="185"/>
      <c r="C44" s="185"/>
      <c r="D44" s="185"/>
      <c r="E44" s="185"/>
      <c r="F44" s="185"/>
      <c r="G44" s="185"/>
      <c r="H44" s="185"/>
      <c r="I44" s="185"/>
      <c r="J44" s="185"/>
      <c r="K44" s="234"/>
    </row>
    <row r="45" spans="1:11" ht="15.75" hidden="1" customHeight="1">
      <c r="A45" s="233"/>
      <c r="B45" s="185"/>
      <c r="C45" s="185"/>
      <c r="D45" s="185"/>
      <c r="E45" s="185"/>
      <c r="F45" s="185"/>
      <c r="G45" s="185"/>
      <c r="H45" s="185"/>
      <c r="I45" s="185"/>
      <c r="J45" s="185"/>
      <c r="K45" s="234"/>
    </row>
    <row r="46" spans="1:11" ht="15.75" hidden="1" thickBot="1">
      <c r="A46" s="233"/>
      <c r="B46" s="185"/>
      <c r="C46" s="185"/>
      <c r="D46" s="185"/>
      <c r="E46" s="185"/>
      <c r="F46" s="185"/>
      <c r="G46" s="185"/>
      <c r="H46" s="185"/>
      <c r="I46" s="185"/>
      <c r="J46" s="185"/>
      <c r="K46" s="234"/>
    </row>
    <row r="47" spans="1:11" ht="15.75" hidden="1" thickBot="1">
      <c r="A47" s="233"/>
      <c r="B47" s="185"/>
      <c r="C47" s="185"/>
      <c r="D47" s="185"/>
      <c r="E47" s="185"/>
      <c r="F47" s="185"/>
      <c r="G47" s="185"/>
      <c r="H47" s="185"/>
      <c r="I47" s="185"/>
      <c r="J47" s="185"/>
      <c r="K47" s="234"/>
    </row>
    <row r="48" spans="1:11" ht="15.75" hidden="1" thickBot="1">
      <c r="A48" s="233"/>
      <c r="B48" s="185"/>
      <c r="C48" s="185"/>
      <c r="D48" s="185"/>
      <c r="E48" s="185"/>
      <c r="F48" s="185"/>
      <c r="G48" s="185"/>
      <c r="H48" s="185"/>
      <c r="I48" s="185"/>
      <c r="J48" s="185"/>
      <c r="K48" s="234"/>
    </row>
    <row r="49" spans="1:11" ht="15.75" hidden="1" thickBot="1">
      <c r="A49" s="233"/>
      <c r="B49" s="185"/>
      <c r="C49" s="185"/>
      <c r="D49" s="185"/>
      <c r="E49" s="185"/>
      <c r="F49" s="185"/>
      <c r="G49" s="185"/>
      <c r="H49" s="185"/>
      <c r="I49" s="185"/>
      <c r="J49" s="185"/>
      <c r="K49" s="234"/>
    </row>
    <row r="50" spans="1:11" ht="39" customHeight="1" thickBot="1">
      <c r="A50" s="805" t="s">
        <v>103</v>
      </c>
      <c r="B50" s="806"/>
      <c r="C50" s="806"/>
      <c r="D50" s="806"/>
      <c r="E50" s="806"/>
      <c r="F50" s="806"/>
      <c r="G50" s="806"/>
      <c r="H50" s="806"/>
      <c r="I50" s="806"/>
      <c r="J50" s="806"/>
      <c r="K50" s="807"/>
    </row>
    <row r="51" spans="1:11" ht="3.75" customHeight="1">
      <c r="A51" s="233"/>
      <c r="B51" s="185"/>
      <c r="C51" s="185"/>
      <c r="D51" s="185"/>
      <c r="E51" s="185"/>
      <c r="F51" s="185"/>
      <c r="G51" s="185"/>
      <c r="H51" s="185"/>
      <c r="I51" s="185"/>
      <c r="J51" s="185"/>
      <c r="K51" s="234"/>
    </row>
    <row r="52" spans="1:11" ht="5.25" customHeight="1">
      <c r="A52" s="629" t="s">
        <v>146</v>
      </c>
      <c r="B52" s="630"/>
      <c r="C52" s="630"/>
      <c r="D52" s="630"/>
      <c r="E52" s="630"/>
      <c r="F52" s="630"/>
      <c r="G52" s="630"/>
      <c r="H52" s="630"/>
      <c r="I52" s="630"/>
      <c r="J52" s="630"/>
      <c r="K52" s="631"/>
    </row>
    <row r="53" spans="1:11" ht="6.75" customHeight="1">
      <c r="A53" s="629"/>
      <c r="B53" s="630"/>
      <c r="C53" s="630"/>
      <c r="D53" s="630"/>
      <c r="E53" s="630"/>
      <c r="F53" s="630"/>
      <c r="G53" s="630"/>
      <c r="H53" s="630"/>
      <c r="I53" s="630"/>
      <c r="J53" s="630"/>
      <c r="K53" s="631"/>
    </row>
    <row r="54" spans="1:11" ht="11.25" hidden="1" customHeight="1">
      <c r="A54" s="629"/>
      <c r="B54" s="630"/>
      <c r="C54" s="630"/>
      <c r="D54" s="630"/>
      <c r="E54" s="630"/>
      <c r="F54" s="630"/>
      <c r="G54" s="630"/>
      <c r="H54" s="630"/>
      <c r="I54" s="630"/>
      <c r="J54" s="630"/>
      <c r="K54" s="631"/>
    </row>
    <row r="55" spans="1:11" ht="10.5" customHeight="1">
      <c r="A55" s="629"/>
      <c r="B55" s="630"/>
      <c r="C55" s="630"/>
      <c r="D55" s="630"/>
      <c r="E55" s="630"/>
      <c r="F55" s="630"/>
      <c r="G55" s="630"/>
      <c r="H55" s="630"/>
      <c r="I55" s="630"/>
      <c r="J55" s="630"/>
      <c r="K55" s="631"/>
    </row>
    <row r="56" spans="1:11" ht="7.5" customHeight="1">
      <c r="A56" s="629"/>
      <c r="B56" s="630"/>
      <c r="C56" s="630"/>
      <c r="D56" s="630"/>
      <c r="E56" s="630"/>
      <c r="F56" s="630"/>
      <c r="G56" s="630"/>
      <c r="H56" s="630"/>
      <c r="I56" s="630"/>
      <c r="J56" s="630"/>
      <c r="K56" s="631"/>
    </row>
    <row r="57" spans="1:11" ht="6" customHeight="1">
      <c r="A57" s="629"/>
      <c r="B57" s="630"/>
      <c r="C57" s="630"/>
      <c r="D57" s="630"/>
      <c r="E57" s="630"/>
      <c r="F57" s="630"/>
      <c r="G57" s="630"/>
      <c r="H57" s="630"/>
      <c r="I57" s="630"/>
      <c r="J57" s="630"/>
      <c r="K57" s="631"/>
    </row>
    <row r="58" spans="1:11" ht="18.75" customHeight="1">
      <c r="A58" s="629"/>
      <c r="B58" s="630"/>
      <c r="C58" s="630"/>
      <c r="D58" s="630"/>
      <c r="E58" s="630"/>
      <c r="F58" s="630"/>
      <c r="G58" s="630"/>
      <c r="H58" s="630"/>
      <c r="I58" s="630"/>
      <c r="J58" s="630"/>
      <c r="K58" s="631"/>
    </row>
    <row r="59" spans="1:11" ht="33.75" customHeight="1">
      <c r="A59" s="629"/>
      <c r="B59" s="630"/>
      <c r="C59" s="630"/>
      <c r="D59" s="630"/>
      <c r="E59" s="630"/>
      <c r="F59" s="630"/>
      <c r="G59" s="630"/>
      <c r="H59" s="630"/>
      <c r="I59" s="630"/>
      <c r="J59" s="630"/>
      <c r="K59" s="631"/>
    </row>
    <row r="60" spans="1:11" hidden="1">
      <c r="A60" s="629"/>
      <c r="B60" s="630"/>
      <c r="C60" s="630"/>
      <c r="D60" s="630"/>
      <c r="E60" s="630"/>
      <c r="F60" s="630"/>
      <c r="G60" s="630"/>
      <c r="H60" s="630"/>
      <c r="I60" s="630"/>
      <c r="J60" s="630"/>
      <c r="K60" s="631"/>
    </row>
    <row r="61" spans="1:11" hidden="1">
      <c r="A61" s="629"/>
      <c r="B61" s="630"/>
      <c r="C61" s="630"/>
      <c r="D61" s="630"/>
      <c r="E61" s="630"/>
      <c r="F61" s="630"/>
      <c r="G61" s="630"/>
      <c r="H61" s="630"/>
      <c r="I61" s="630"/>
      <c r="J61" s="630"/>
      <c r="K61" s="631"/>
    </row>
    <row r="62" spans="1:11" hidden="1">
      <c r="A62" s="629"/>
      <c r="B62" s="630"/>
      <c r="C62" s="630"/>
      <c r="D62" s="630"/>
      <c r="E62" s="630"/>
      <c r="F62" s="630"/>
      <c r="G62" s="630"/>
      <c r="H62" s="630"/>
      <c r="I62" s="630"/>
      <c r="J62" s="630"/>
      <c r="K62" s="631"/>
    </row>
    <row r="63" spans="1:11" hidden="1">
      <c r="A63" s="629"/>
      <c r="B63" s="630"/>
      <c r="C63" s="630"/>
      <c r="D63" s="630"/>
      <c r="E63" s="630"/>
      <c r="F63" s="630"/>
      <c r="G63" s="630"/>
      <c r="H63" s="630"/>
      <c r="I63" s="630"/>
      <c r="J63" s="630"/>
      <c r="K63" s="631"/>
    </row>
    <row r="64" spans="1:11" hidden="1">
      <c r="A64" s="629"/>
      <c r="B64" s="630"/>
      <c r="C64" s="630"/>
      <c r="D64" s="630"/>
      <c r="E64" s="630"/>
      <c r="F64" s="630"/>
      <c r="G64" s="630"/>
      <c r="H64" s="630"/>
      <c r="I64" s="630"/>
      <c r="J64" s="630"/>
      <c r="K64" s="631"/>
    </row>
    <row r="65" spans="1:11" hidden="1">
      <c r="A65" s="629"/>
      <c r="B65" s="630"/>
      <c r="C65" s="630"/>
      <c r="D65" s="630"/>
      <c r="E65" s="630"/>
      <c r="F65" s="630"/>
      <c r="G65" s="630"/>
      <c r="H65" s="630"/>
      <c r="I65" s="630"/>
      <c r="J65" s="630"/>
      <c r="K65" s="631"/>
    </row>
    <row r="66" spans="1:11" hidden="1">
      <c r="A66" s="629"/>
      <c r="B66" s="630"/>
      <c r="C66" s="630"/>
      <c r="D66" s="630"/>
      <c r="E66" s="630"/>
      <c r="F66" s="630"/>
      <c r="G66" s="630"/>
      <c r="H66" s="630"/>
      <c r="I66" s="630"/>
      <c r="J66" s="630"/>
      <c r="K66" s="631"/>
    </row>
    <row r="67" spans="1:11" hidden="1">
      <c r="A67" s="629"/>
      <c r="B67" s="630"/>
      <c r="C67" s="630"/>
      <c r="D67" s="630"/>
      <c r="E67" s="630"/>
      <c r="F67" s="630"/>
      <c r="G67" s="630"/>
      <c r="H67" s="630"/>
      <c r="I67" s="630"/>
      <c r="J67" s="630"/>
      <c r="K67" s="631"/>
    </row>
    <row r="68" spans="1:11" ht="8.25" customHeight="1" thickBot="1">
      <c r="A68" s="632"/>
      <c r="B68" s="633"/>
      <c r="C68" s="633"/>
      <c r="D68" s="633"/>
      <c r="E68" s="633"/>
      <c r="F68" s="633"/>
      <c r="G68" s="633"/>
      <c r="H68" s="633"/>
      <c r="I68" s="633"/>
      <c r="J68" s="633"/>
      <c r="K68" s="634"/>
    </row>
  </sheetData>
  <mergeCells count="80">
    <mergeCell ref="A1:K2"/>
    <mergeCell ref="A3:K4"/>
    <mergeCell ref="A5:K5"/>
    <mergeCell ref="A6:B7"/>
    <mergeCell ref="C6:D7"/>
    <mergeCell ref="E6:G7"/>
    <mergeCell ref="H6:I6"/>
    <mergeCell ref="J6:K6"/>
    <mergeCell ref="A8:B8"/>
    <mergeCell ref="C8:D8"/>
    <mergeCell ref="E8:G8"/>
    <mergeCell ref="A9:K9"/>
    <mergeCell ref="A10:F10"/>
    <mergeCell ref="G10:H10"/>
    <mergeCell ref="I10:K10"/>
    <mergeCell ref="A11:F11"/>
    <mergeCell ref="G11:H11"/>
    <mergeCell ref="I11:K11"/>
    <mergeCell ref="A12:F12"/>
    <mergeCell ref="G12:H12"/>
    <mergeCell ref="I12:K12"/>
    <mergeCell ref="A13:F13"/>
    <mergeCell ref="G13:H13"/>
    <mergeCell ref="I13:K13"/>
    <mergeCell ref="A14:F14"/>
    <mergeCell ref="G14:H14"/>
    <mergeCell ref="I14:K14"/>
    <mergeCell ref="A15:F15"/>
    <mergeCell ref="G15:H15"/>
    <mergeCell ref="I15:K15"/>
    <mergeCell ref="A16:F16"/>
    <mergeCell ref="G16:H16"/>
    <mergeCell ref="I16:K16"/>
    <mergeCell ref="A17:F17"/>
    <mergeCell ref="G17:H17"/>
    <mergeCell ref="I17:K17"/>
    <mergeCell ref="A18:F19"/>
    <mergeCell ref="G18:H18"/>
    <mergeCell ref="I18:K18"/>
    <mergeCell ref="G19:H19"/>
    <mergeCell ref="I19:K19"/>
    <mergeCell ref="A20:F20"/>
    <mergeCell ref="G20:H20"/>
    <mergeCell ref="I20:K20"/>
    <mergeCell ref="A21:K21"/>
    <mergeCell ref="A22:G23"/>
    <mergeCell ref="H22:K22"/>
    <mergeCell ref="H23:I23"/>
    <mergeCell ref="J23:K23"/>
    <mergeCell ref="A24:G24"/>
    <mergeCell ref="H24:I24"/>
    <mergeCell ref="J24:K24"/>
    <mergeCell ref="A25:G25"/>
    <mergeCell ref="H25:I25"/>
    <mergeCell ref="J25:K25"/>
    <mergeCell ref="A31:G31"/>
    <mergeCell ref="H31:I31"/>
    <mergeCell ref="J31:K31"/>
    <mergeCell ref="A26:G26"/>
    <mergeCell ref="H26:I26"/>
    <mergeCell ref="J26:K26"/>
    <mergeCell ref="A27:G27"/>
    <mergeCell ref="H27:I27"/>
    <mergeCell ref="J27:K27"/>
    <mergeCell ref="A28:K28"/>
    <mergeCell ref="A29:G30"/>
    <mergeCell ref="H29:K29"/>
    <mergeCell ref="H30:I30"/>
    <mergeCell ref="J30:K30"/>
    <mergeCell ref="A32:G32"/>
    <mergeCell ref="H32:I32"/>
    <mergeCell ref="J32:K32"/>
    <mergeCell ref="A33:G33"/>
    <mergeCell ref="H33:I33"/>
    <mergeCell ref="J33:K33"/>
    <mergeCell ref="A34:G34"/>
    <mergeCell ref="H34:I34"/>
    <mergeCell ref="J34:K34"/>
    <mergeCell ref="A50:K50"/>
    <mergeCell ref="A52:K68"/>
  </mergeCells>
  <pageMargins left="0.24739583333333334" right="0.21770833333333334" top="0" bottom="4.1666666666666664E-2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A1:J73"/>
  <sheetViews>
    <sheetView view="pageLayout" topLeftCell="A31" zoomScaleNormal="100" zoomScaleSheetLayoutView="100" workbookViewId="0">
      <selection sqref="A1:J4"/>
    </sheetView>
  </sheetViews>
  <sheetFormatPr defaultRowHeight="15"/>
  <cols>
    <col min="2" max="2" width="19.85546875" customWidth="1"/>
    <col min="8" max="8" width="21.42578125" customWidth="1"/>
    <col min="9" max="9" width="20" customWidth="1"/>
    <col min="10" max="10" width="23.42578125" customWidth="1"/>
  </cols>
  <sheetData>
    <row r="1" spans="1:10">
      <c r="A1" s="955" t="s">
        <v>203</v>
      </c>
      <c r="B1" s="956"/>
      <c r="C1" s="956"/>
      <c r="D1" s="956"/>
      <c r="E1" s="956"/>
      <c r="F1" s="956"/>
      <c r="G1" s="956"/>
      <c r="H1" s="956"/>
      <c r="I1" s="956"/>
      <c r="J1" s="957"/>
    </row>
    <row r="2" spans="1:10">
      <c r="A2" s="661"/>
      <c r="B2" s="662"/>
      <c r="C2" s="662"/>
      <c r="D2" s="662"/>
      <c r="E2" s="662"/>
      <c r="F2" s="662"/>
      <c r="G2" s="662"/>
      <c r="H2" s="662"/>
      <c r="I2" s="662"/>
      <c r="J2" s="663"/>
    </row>
    <row r="3" spans="1:10">
      <c r="A3" s="958" t="s">
        <v>204</v>
      </c>
      <c r="B3" s="959"/>
      <c r="C3" s="959"/>
      <c r="D3" s="959"/>
      <c r="E3" s="959"/>
      <c r="F3" s="959"/>
      <c r="G3" s="959"/>
      <c r="H3" s="959"/>
      <c r="I3" s="959"/>
      <c r="J3" s="960"/>
    </row>
    <row r="4" spans="1:10" ht="15.75" thickBot="1">
      <c r="A4" s="961"/>
      <c r="B4" s="962"/>
      <c r="C4" s="962"/>
      <c r="D4" s="962"/>
      <c r="E4" s="962"/>
      <c r="F4" s="962"/>
      <c r="G4" s="962"/>
      <c r="H4" s="962"/>
      <c r="I4" s="962"/>
      <c r="J4" s="963"/>
    </row>
    <row r="5" spans="1:10" ht="20.25" customHeight="1" thickBot="1">
      <c r="A5" s="964" t="s">
        <v>2</v>
      </c>
      <c r="B5" s="965"/>
      <c r="C5" s="964" t="s">
        <v>205</v>
      </c>
      <c r="D5" s="968"/>
      <c r="E5" s="965"/>
      <c r="F5" s="964" t="s">
        <v>206</v>
      </c>
      <c r="G5" s="968"/>
      <c r="H5" s="965"/>
      <c r="I5" s="970" t="s">
        <v>207</v>
      </c>
      <c r="J5" s="971"/>
    </row>
    <row r="6" spans="1:10" ht="16.5" customHeight="1" thickBot="1">
      <c r="A6" s="966"/>
      <c r="B6" s="967"/>
      <c r="C6" s="966"/>
      <c r="D6" s="969"/>
      <c r="E6" s="967"/>
      <c r="F6" s="966"/>
      <c r="G6" s="969"/>
      <c r="H6" s="967"/>
      <c r="I6" s="188" t="s">
        <v>76</v>
      </c>
      <c r="J6" s="189" t="s">
        <v>23</v>
      </c>
    </row>
    <row r="7" spans="1:10" ht="16.5" customHeight="1" thickBot="1">
      <c r="A7" s="680" t="s">
        <v>208</v>
      </c>
      <c r="B7" s="681"/>
      <c r="C7" s="681"/>
      <c r="D7" s="681"/>
      <c r="E7" s="681"/>
      <c r="F7" s="681"/>
      <c r="G7" s="681"/>
      <c r="H7" s="681"/>
      <c r="I7" s="681"/>
      <c r="J7" s="682"/>
    </row>
    <row r="8" spans="1:10">
      <c r="A8" s="972"/>
      <c r="B8" s="973"/>
      <c r="C8" s="943"/>
      <c r="D8" s="943"/>
      <c r="E8" s="943"/>
      <c r="F8" s="974" t="s">
        <v>209</v>
      </c>
      <c r="G8" s="840"/>
      <c r="H8" s="841"/>
      <c r="I8" s="190">
        <v>840</v>
      </c>
      <c r="J8" s="191">
        <f t="shared" ref="J8:J17" si="0">I8-(I8/100*10)</f>
        <v>756</v>
      </c>
    </row>
    <row r="9" spans="1:10" ht="15" customHeight="1">
      <c r="A9" s="972"/>
      <c r="B9" s="973"/>
      <c r="C9" s="975">
        <v>110</v>
      </c>
      <c r="D9" s="953"/>
      <c r="E9" s="954"/>
      <c r="F9" s="922" t="s">
        <v>210</v>
      </c>
      <c r="G9" s="923"/>
      <c r="H9" s="924"/>
      <c r="I9" s="192">
        <v>3050</v>
      </c>
      <c r="J9" s="193">
        <f t="shared" si="0"/>
        <v>2745</v>
      </c>
    </row>
    <row r="10" spans="1:10" ht="15" customHeight="1">
      <c r="A10" s="972"/>
      <c r="B10" s="973"/>
      <c r="C10" s="909">
        <v>160</v>
      </c>
      <c r="D10" s="950"/>
      <c r="E10" s="951"/>
      <c r="F10" s="910" t="s">
        <v>211</v>
      </c>
      <c r="G10" s="911"/>
      <c r="H10" s="912"/>
      <c r="I10" s="192">
        <v>3320</v>
      </c>
      <c r="J10" s="193">
        <f t="shared" si="0"/>
        <v>2988</v>
      </c>
    </row>
    <row r="11" spans="1:10" ht="16.5" customHeight="1">
      <c r="A11" s="972"/>
      <c r="B11" s="973"/>
      <c r="C11" s="909">
        <v>200</v>
      </c>
      <c r="D11" s="950"/>
      <c r="E11" s="951"/>
      <c r="F11" s="910" t="s">
        <v>211</v>
      </c>
      <c r="G11" s="911"/>
      <c r="H11" s="912"/>
      <c r="I11" s="192">
        <v>3725</v>
      </c>
      <c r="J11" s="193">
        <f t="shared" si="0"/>
        <v>3352.5</v>
      </c>
    </row>
    <row r="12" spans="1:10" ht="15.75" customHeight="1">
      <c r="A12" s="930"/>
      <c r="B12" s="948"/>
      <c r="C12" s="904">
        <v>110</v>
      </c>
      <c r="D12" s="950"/>
      <c r="E12" s="951"/>
      <c r="F12" s="910" t="s">
        <v>212</v>
      </c>
      <c r="G12" s="911"/>
      <c r="H12" s="912"/>
      <c r="I12" s="192">
        <v>3230</v>
      </c>
      <c r="J12" s="193">
        <f t="shared" si="0"/>
        <v>2907</v>
      </c>
    </row>
    <row r="13" spans="1:10" ht="16.5" customHeight="1">
      <c r="A13" s="930"/>
      <c r="B13" s="948"/>
      <c r="C13" s="905">
        <v>110</v>
      </c>
      <c r="D13" s="952"/>
      <c r="E13" s="952"/>
      <c r="F13" s="933" t="s">
        <v>213</v>
      </c>
      <c r="G13" s="933"/>
      <c r="H13" s="933"/>
      <c r="I13" s="192">
        <v>3260</v>
      </c>
      <c r="J13" s="193">
        <f t="shared" si="0"/>
        <v>2934</v>
      </c>
    </row>
    <row r="14" spans="1:10" ht="15.75" customHeight="1">
      <c r="A14" s="930"/>
      <c r="B14" s="948"/>
      <c r="C14" s="901">
        <v>160</v>
      </c>
      <c r="D14" s="953"/>
      <c r="E14" s="954"/>
      <c r="F14" s="922" t="s">
        <v>214</v>
      </c>
      <c r="G14" s="923"/>
      <c r="H14" s="924"/>
      <c r="I14" s="192">
        <v>3530</v>
      </c>
      <c r="J14" s="193">
        <f t="shared" si="0"/>
        <v>3177</v>
      </c>
    </row>
    <row r="15" spans="1:10" ht="15.75" customHeight="1">
      <c r="A15" s="930"/>
      <c r="B15" s="948"/>
      <c r="C15" s="901">
        <v>160</v>
      </c>
      <c r="D15" s="953"/>
      <c r="E15" s="954"/>
      <c r="F15" s="922" t="s">
        <v>215</v>
      </c>
      <c r="G15" s="923"/>
      <c r="H15" s="924"/>
      <c r="I15" s="192">
        <v>4875</v>
      </c>
      <c r="J15" s="193">
        <f t="shared" si="0"/>
        <v>4387.5</v>
      </c>
    </row>
    <row r="16" spans="1:10" ht="17.25" customHeight="1">
      <c r="A16" s="930"/>
      <c r="B16" s="949"/>
      <c r="C16" s="889">
        <v>200</v>
      </c>
      <c r="D16" s="889"/>
      <c r="E16" s="889"/>
      <c r="F16" s="922" t="s">
        <v>214</v>
      </c>
      <c r="G16" s="923"/>
      <c r="H16" s="924"/>
      <c r="I16" s="192">
        <v>4400</v>
      </c>
      <c r="J16" s="193">
        <f t="shared" si="0"/>
        <v>3960</v>
      </c>
    </row>
    <row r="17" spans="1:10" ht="17.25" customHeight="1" thickBot="1">
      <c r="A17" s="930"/>
      <c r="B17" s="949"/>
      <c r="C17" s="874">
        <v>200</v>
      </c>
      <c r="D17" s="874"/>
      <c r="E17" s="874"/>
      <c r="F17" s="940" t="s">
        <v>215</v>
      </c>
      <c r="G17" s="941"/>
      <c r="H17" s="942"/>
      <c r="I17" s="194">
        <v>5450</v>
      </c>
      <c r="J17" s="195">
        <f t="shared" si="0"/>
        <v>4905</v>
      </c>
    </row>
    <row r="18" spans="1:10" ht="15.75" thickBot="1">
      <c r="A18" s="680" t="s">
        <v>216</v>
      </c>
      <c r="B18" s="681"/>
      <c r="C18" s="681"/>
      <c r="D18" s="681"/>
      <c r="E18" s="681"/>
      <c r="F18" s="681"/>
      <c r="G18" s="681"/>
      <c r="H18" s="681"/>
      <c r="I18" s="681"/>
      <c r="J18" s="682"/>
    </row>
    <row r="19" spans="1:10">
      <c r="A19" s="880"/>
      <c r="B19" s="881"/>
      <c r="C19" s="943"/>
      <c r="D19" s="943"/>
      <c r="E19" s="943"/>
      <c r="F19" s="944" t="s">
        <v>217</v>
      </c>
      <c r="G19" s="945"/>
      <c r="H19" s="946"/>
      <c r="I19" s="196">
        <v>3080</v>
      </c>
      <c r="J19" s="197">
        <f t="shared" ref="J19:J31" si="1">I19-(I19/100*10)</f>
        <v>2772</v>
      </c>
    </row>
    <row r="20" spans="1:10">
      <c r="A20" s="880"/>
      <c r="B20" s="881"/>
      <c r="C20" s="889">
        <v>110</v>
      </c>
      <c r="D20" s="889"/>
      <c r="E20" s="889"/>
      <c r="F20" s="947" t="s">
        <v>210</v>
      </c>
      <c r="G20" s="947"/>
      <c r="H20" s="947"/>
      <c r="I20" s="198">
        <v>4960</v>
      </c>
      <c r="J20" s="199">
        <f t="shared" si="1"/>
        <v>4464</v>
      </c>
    </row>
    <row r="21" spans="1:10">
      <c r="A21" s="880"/>
      <c r="B21" s="881"/>
      <c r="C21" s="889">
        <v>160</v>
      </c>
      <c r="D21" s="889"/>
      <c r="E21" s="889"/>
      <c r="F21" s="947" t="s">
        <v>210</v>
      </c>
      <c r="G21" s="947"/>
      <c r="H21" s="947"/>
      <c r="I21" s="198">
        <v>5365</v>
      </c>
      <c r="J21" s="199">
        <f t="shared" si="1"/>
        <v>4828.5</v>
      </c>
    </row>
    <row r="22" spans="1:10">
      <c r="A22" s="880"/>
      <c r="B22" s="881"/>
      <c r="C22" s="889">
        <v>200</v>
      </c>
      <c r="D22" s="889"/>
      <c r="E22" s="889"/>
      <c r="F22" s="933" t="s">
        <v>211</v>
      </c>
      <c r="G22" s="933"/>
      <c r="H22" s="933"/>
      <c r="I22" s="198">
        <v>6140</v>
      </c>
      <c r="J22" s="199">
        <f t="shared" si="1"/>
        <v>5526</v>
      </c>
    </row>
    <row r="23" spans="1:10">
      <c r="A23" s="930"/>
      <c r="B23" s="931"/>
      <c r="C23" s="889">
        <v>110</v>
      </c>
      <c r="D23" s="889"/>
      <c r="E23" s="889"/>
      <c r="F23" s="933" t="s">
        <v>212</v>
      </c>
      <c r="G23" s="933"/>
      <c r="H23" s="933"/>
      <c r="I23" s="198">
        <v>5295</v>
      </c>
      <c r="J23" s="199">
        <f t="shared" si="1"/>
        <v>4765.5</v>
      </c>
    </row>
    <row r="24" spans="1:10">
      <c r="A24" s="932"/>
      <c r="B24" s="931"/>
      <c r="C24" s="889">
        <v>110</v>
      </c>
      <c r="D24" s="889"/>
      <c r="E24" s="889"/>
      <c r="F24" s="933" t="s">
        <v>218</v>
      </c>
      <c r="G24" s="933"/>
      <c r="H24" s="933"/>
      <c r="I24" s="198">
        <v>5730</v>
      </c>
      <c r="J24" s="199">
        <f t="shared" si="1"/>
        <v>5157</v>
      </c>
    </row>
    <row r="25" spans="1:10">
      <c r="A25" s="932"/>
      <c r="B25" s="931"/>
      <c r="C25" s="889">
        <v>160</v>
      </c>
      <c r="D25" s="889"/>
      <c r="E25" s="889"/>
      <c r="F25" s="933" t="s">
        <v>212</v>
      </c>
      <c r="G25" s="933"/>
      <c r="H25" s="933"/>
      <c r="I25" s="198">
        <v>5740</v>
      </c>
      <c r="J25" s="199">
        <f t="shared" si="1"/>
        <v>5166</v>
      </c>
    </row>
    <row r="26" spans="1:10">
      <c r="A26" s="932"/>
      <c r="B26" s="931"/>
      <c r="C26" s="889">
        <v>160</v>
      </c>
      <c r="D26" s="889"/>
      <c r="E26" s="889"/>
      <c r="F26" s="910" t="s">
        <v>218</v>
      </c>
      <c r="G26" s="911"/>
      <c r="H26" s="912"/>
      <c r="I26" s="198">
        <v>6127</v>
      </c>
      <c r="J26" s="199">
        <f t="shared" si="1"/>
        <v>5514.3</v>
      </c>
    </row>
    <row r="27" spans="1:10">
      <c r="A27" s="932"/>
      <c r="B27" s="931"/>
      <c r="C27" s="889">
        <v>200</v>
      </c>
      <c r="D27" s="889"/>
      <c r="E27" s="889"/>
      <c r="F27" s="926" t="s">
        <v>212</v>
      </c>
      <c r="G27" s="926"/>
      <c r="H27" s="926"/>
      <c r="I27" s="198">
        <v>6620</v>
      </c>
      <c r="J27" s="199">
        <f t="shared" si="1"/>
        <v>5958</v>
      </c>
    </row>
    <row r="28" spans="1:10">
      <c r="A28" s="932"/>
      <c r="B28" s="931"/>
      <c r="C28" s="889">
        <v>200</v>
      </c>
      <c r="D28" s="889"/>
      <c r="E28" s="889"/>
      <c r="F28" s="910" t="s">
        <v>218</v>
      </c>
      <c r="G28" s="911"/>
      <c r="H28" s="912"/>
      <c r="I28" s="198">
        <v>6990</v>
      </c>
      <c r="J28" s="199">
        <f t="shared" si="1"/>
        <v>6291</v>
      </c>
    </row>
    <row r="29" spans="1:10">
      <c r="A29" s="932"/>
      <c r="B29" s="931"/>
      <c r="C29" s="688">
        <v>110</v>
      </c>
      <c r="D29" s="688"/>
      <c r="E29" s="688"/>
      <c r="F29" s="925" t="s">
        <v>219</v>
      </c>
      <c r="G29" s="925"/>
      <c r="H29" s="925"/>
      <c r="I29" s="198">
        <v>8440</v>
      </c>
      <c r="J29" s="199">
        <f t="shared" si="1"/>
        <v>7596</v>
      </c>
    </row>
    <row r="30" spans="1:10">
      <c r="A30" s="932"/>
      <c r="B30" s="931"/>
      <c r="C30" s="889">
        <v>160</v>
      </c>
      <c r="D30" s="889"/>
      <c r="E30" s="889"/>
      <c r="F30" s="926" t="s">
        <v>219</v>
      </c>
      <c r="G30" s="926"/>
      <c r="H30" s="926"/>
      <c r="I30" s="198">
        <v>9019</v>
      </c>
      <c r="J30" s="199">
        <f t="shared" si="1"/>
        <v>8117.1</v>
      </c>
    </row>
    <row r="31" spans="1:10" ht="15.75" thickBot="1">
      <c r="A31" s="932"/>
      <c r="B31" s="931"/>
      <c r="C31" s="890">
        <v>200</v>
      </c>
      <c r="D31" s="890"/>
      <c r="E31" s="890"/>
      <c r="F31" s="927" t="s">
        <v>219</v>
      </c>
      <c r="G31" s="928"/>
      <c r="H31" s="929"/>
      <c r="I31" s="200">
        <v>9667</v>
      </c>
      <c r="J31" s="201">
        <f t="shared" si="1"/>
        <v>8700.2999999999993</v>
      </c>
    </row>
    <row r="32" spans="1:10" ht="15.75" thickBot="1">
      <c r="A32" s="875" t="s">
        <v>220</v>
      </c>
      <c r="B32" s="876"/>
      <c r="C32" s="876"/>
      <c r="D32" s="876"/>
      <c r="E32" s="876"/>
      <c r="F32" s="876"/>
      <c r="G32" s="876"/>
      <c r="H32" s="876"/>
      <c r="I32" s="876"/>
      <c r="J32" s="877"/>
    </row>
    <row r="33" spans="1:10" ht="15.75" customHeight="1" thickBot="1">
      <c r="A33" s="934"/>
      <c r="B33" s="935"/>
      <c r="C33" s="936"/>
      <c r="D33" s="937"/>
      <c r="E33" s="938"/>
      <c r="F33" s="939" t="s">
        <v>221</v>
      </c>
      <c r="G33" s="937"/>
      <c r="H33" s="938"/>
      <c r="I33" s="196">
        <v>12690</v>
      </c>
      <c r="J33" s="202">
        <f t="shared" ref="J33:J39" si="2">I33-(I33/100*10)</f>
        <v>11421</v>
      </c>
    </row>
    <row r="34" spans="1:10">
      <c r="A34" s="203"/>
      <c r="B34" s="204"/>
      <c r="C34" s="909">
        <v>160</v>
      </c>
      <c r="D34" s="904"/>
      <c r="E34" s="905"/>
      <c r="F34" s="922" t="s">
        <v>222</v>
      </c>
      <c r="G34" s="923"/>
      <c r="H34" s="924"/>
      <c r="I34" s="198">
        <v>12600</v>
      </c>
      <c r="J34" s="205">
        <f t="shared" si="2"/>
        <v>11340</v>
      </c>
    </row>
    <row r="35" spans="1:10">
      <c r="A35" s="206"/>
      <c r="B35" s="207"/>
      <c r="C35" s="904">
        <v>200</v>
      </c>
      <c r="D35" s="904"/>
      <c r="E35" s="905"/>
      <c r="F35" s="910" t="s">
        <v>222</v>
      </c>
      <c r="G35" s="911"/>
      <c r="H35" s="912"/>
      <c r="I35" s="198">
        <v>13260</v>
      </c>
      <c r="J35" s="205">
        <f t="shared" si="2"/>
        <v>11934</v>
      </c>
    </row>
    <row r="36" spans="1:10">
      <c r="A36" s="206"/>
      <c r="B36" s="207"/>
      <c r="C36" s="904">
        <v>160</v>
      </c>
      <c r="D36" s="904"/>
      <c r="E36" s="905"/>
      <c r="F36" s="910" t="s">
        <v>223</v>
      </c>
      <c r="G36" s="911"/>
      <c r="H36" s="912"/>
      <c r="I36" s="198">
        <v>13440</v>
      </c>
      <c r="J36" s="205">
        <f t="shared" si="2"/>
        <v>12096</v>
      </c>
    </row>
    <row r="37" spans="1:10">
      <c r="A37" s="206"/>
      <c r="B37" s="207"/>
      <c r="C37" s="904">
        <v>160</v>
      </c>
      <c r="D37" s="904"/>
      <c r="E37" s="905"/>
      <c r="F37" s="910" t="s">
        <v>224</v>
      </c>
      <c r="G37" s="911"/>
      <c r="H37" s="912"/>
      <c r="I37" s="198">
        <v>14300</v>
      </c>
      <c r="J37" s="205">
        <f t="shared" si="2"/>
        <v>12870</v>
      </c>
    </row>
    <row r="38" spans="1:10">
      <c r="A38" s="206"/>
      <c r="B38" s="207"/>
      <c r="C38" s="909">
        <v>200</v>
      </c>
      <c r="D38" s="904"/>
      <c r="E38" s="905"/>
      <c r="F38" s="910" t="s">
        <v>225</v>
      </c>
      <c r="G38" s="911"/>
      <c r="H38" s="912"/>
      <c r="I38" s="198">
        <v>14190</v>
      </c>
      <c r="J38" s="205">
        <f t="shared" si="2"/>
        <v>12771</v>
      </c>
    </row>
    <row r="39" spans="1:10" ht="15.75" thickBot="1">
      <c r="A39" s="208"/>
      <c r="B39" s="209"/>
      <c r="C39" s="913">
        <v>200</v>
      </c>
      <c r="D39" s="914"/>
      <c r="E39" s="915"/>
      <c r="F39" s="916" t="s">
        <v>226</v>
      </c>
      <c r="G39" s="917"/>
      <c r="H39" s="918"/>
      <c r="I39" s="198">
        <v>15260</v>
      </c>
      <c r="J39" s="205">
        <f t="shared" si="2"/>
        <v>13734</v>
      </c>
    </row>
    <row r="40" spans="1:10" ht="16.5" thickBot="1">
      <c r="A40" s="919" t="s">
        <v>2</v>
      </c>
      <c r="B40" s="920"/>
      <c r="C40" s="921" t="s">
        <v>227</v>
      </c>
      <c r="D40" s="921"/>
      <c r="E40" s="921"/>
      <c r="F40" s="921" t="s">
        <v>228</v>
      </c>
      <c r="G40" s="921"/>
      <c r="H40" s="921"/>
      <c r="I40" s="188" t="s">
        <v>76</v>
      </c>
      <c r="J40" s="189" t="s">
        <v>23</v>
      </c>
    </row>
    <row r="41" spans="1:10" ht="15.75" thickBot="1">
      <c r="A41" s="875" t="s">
        <v>229</v>
      </c>
      <c r="B41" s="876"/>
      <c r="C41" s="876"/>
      <c r="D41" s="876"/>
      <c r="E41" s="876"/>
      <c r="F41" s="876"/>
      <c r="G41" s="876"/>
      <c r="H41" s="876"/>
      <c r="I41" s="876"/>
      <c r="J41" s="877"/>
    </row>
    <row r="42" spans="1:10">
      <c r="A42" s="896"/>
      <c r="B42" s="897"/>
      <c r="C42" s="901">
        <v>315</v>
      </c>
      <c r="D42" s="901"/>
      <c r="E42" s="902"/>
      <c r="F42" s="903">
        <v>3000</v>
      </c>
      <c r="G42" s="901"/>
      <c r="H42" s="902"/>
      <c r="I42" s="210">
        <v>5110</v>
      </c>
      <c r="J42" s="211">
        <f t="shared" ref="J42:J52" si="3">I42-(I42/100*10)</f>
        <v>4599</v>
      </c>
    </row>
    <row r="43" spans="1:10">
      <c r="A43" s="898"/>
      <c r="B43" s="897"/>
      <c r="C43" s="904">
        <v>315</v>
      </c>
      <c r="D43" s="904"/>
      <c r="E43" s="905"/>
      <c r="F43" s="906">
        <v>2000</v>
      </c>
      <c r="G43" s="904"/>
      <c r="H43" s="905"/>
      <c r="I43" s="198">
        <v>3836</v>
      </c>
      <c r="J43" s="212">
        <f t="shared" si="3"/>
        <v>3452.4</v>
      </c>
    </row>
    <row r="44" spans="1:10">
      <c r="A44" s="898"/>
      <c r="B44" s="897"/>
      <c r="C44" s="904">
        <v>315</v>
      </c>
      <c r="D44" s="904"/>
      <c r="E44" s="905"/>
      <c r="F44" s="906">
        <v>1500</v>
      </c>
      <c r="G44" s="904"/>
      <c r="H44" s="905"/>
      <c r="I44" s="198">
        <v>2810</v>
      </c>
      <c r="J44" s="212">
        <f t="shared" si="3"/>
        <v>2529</v>
      </c>
    </row>
    <row r="45" spans="1:10">
      <c r="A45" s="898"/>
      <c r="B45" s="897"/>
      <c r="C45" s="904">
        <v>315</v>
      </c>
      <c r="D45" s="904"/>
      <c r="E45" s="905"/>
      <c r="F45" s="906">
        <v>1000</v>
      </c>
      <c r="G45" s="904"/>
      <c r="H45" s="905"/>
      <c r="I45" s="198">
        <v>1990</v>
      </c>
      <c r="J45" s="212">
        <f t="shared" si="3"/>
        <v>1791</v>
      </c>
    </row>
    <row r="46" spans="1:10">
      <c r="A46" s="898"/>
      <c r="B46" s="897"/>
      <c r="C46" s="904">
        <v>425</v>
      </c>
      <c r="D46" s="904"/>
      <c r="E46" s="905"/>
      <c r="F46" s="906">
        <v>3000</v>
      </c>
      <c r="G46" s="904"/>
      <c r="H46" s="905"/>
      <c r="I46" s="198">
        <v>10897</v>
      </c>
      <c r="J46" s="212">
        <f t="shared" si="3"/>
        <v>9807.2999999999993</v>
      </c>
    </row>
    <row r="47" spans="1:10">
      <c r="A47" s="898"/>
      <c r="B47" s="897"/>
      <c r="C47" s="904">
        <v>425</v>
      </c>
      <c r="D47" s="904"/>
      <c r="E47" s="905"/>
      <c r="F47" s="906">
        <v>2000</v>
      </c>
      <c r="G47" s="904"/>
      <c r="H47" s="905"/>
      <c r="I47" s="198">
        <v>7404</v>
      </c>
      <c r="J47" s="212">
        <f t="shared" si="3"/>
        <v>6663.6</v>
      </c>
    </row>
    <row r="48" spans="1:10">
      <c r="A48" s="898"/>
      <c r="B48" s="897"/>
      <c r="C48" s="904">
        <v>425</v>
      </c>
      <c r="D48" s="904"/>
      <c r="E48" s="905"/>
      <c r="F48" s="906">
        <v>1500</v>
      </c>
      <c r="G48" s="904"/>
      <c r="H48" s="905"/>
      <c r="I48" s="198">
        <v>5994</v>
      </c>
      <c r="J48" s="212">
        <f t="shared" si="3"/>
        <v>5394.6</v>
      </c>
    </row>
    <row r="49" spans="1:10">
      <c r="A49" s="898"/>
      <c r="B49" s="897"/>
      <c r="C49" s="907">
        <v>425</v>
      </c>
      <c r="D49" s="907"/>
      <c r="E49" s="891"/>
      <c r="F49" s="908">
        <v>1000</v>
      </c>
      <c r="G49" s="907"/>
      <c r="H49" s="891"/>
      <c r="I49" s="198">
        <v>3900</v>
      </c>
      <c r="J49" s="212">
        <f t="shared" si="3"/>
        <v>3510</v>
      </c>
    </row>
    <row r="50" spans="1:10">
      <c r="A50" s="898"/>
      <c r="B50" s="897"/>
      <c r="C50" s="905">
        <v>600</v>
      </c>
      <c r="D50" s="889"/>
      <c r="E50" s="889"/>
      <c r="F50" s="889">
        <v>3000</v>
      </c>
      <c r="G50" s="889"/>
      <c r="H50" s="889"/>
      <c r="I50" s="198">
        <v>18790</v>
      </c>
      <c r="J50" s="212">
        <f t="shared" si="3"/>
        <v>16911</v>
      </c>
    </row>
    <row r="51" spans="1:10">
      <c r="A51" s="898"/>
      <c r="B51" s="897"/>
      <c r="C51" s="905">
        <v>600</v>
      </c>
      <c r="D51" s="889"/>
      <c r="E51" s="889"/>
      <c r="F51" s="889">
        <v>2000</v>
      </c>
      <c r="G51" s="889"/>
      <c r="H51" s="889"/>
      <c r="I51" s="198">
        <v>12710</v>
      </c>
      <c r="J51" s="212">
        <f t="shared" si="3"/>
        <v>11439</v>
      </c>
    </row>
    <row r="52" spans="1:10" ht="15.75" thickBot="1">
      <c r="A52" s="899"/>
      <c r="B52" s="900"/>
      <c r="C52" s="891">
        <v>600</v>
      </c>
      <c r="D52" s="890"/>
      <c r="E52" s="890"/>
      <c r="F52" s="890">
        <v>1500</v>
      </c>
      <c r="G52" s="890"/>
      <c r="H52" s="890"/>
      <c r="I52" s="213">
        <v>9605</v>
      </c>
      <c r="J52" s="214">
        <f t="shared" si="3"/>
        <v>8644.5</v>
      </c>
    </row>
    <row r="53" spans="1:10" ht="16.5" customHeight="1" thickBot="1">
      <c r="A53" s="892" t="s">
        <v>2</v>
      </c>
      <c r="B53" s="893"/>
      <c r="C53" s="894" t="s">
        <v>230</v>
      </c>
      <c r="D53" s="895"/>
      <c r="E53" s="895"/>
      <c r="F53" s="895"/>
      <c r="G53" s="895"/>
      <c r="H53" s="895"/>
      <c r="I53" s="189" t="s">
        <v>76</v>
      </c>
      <c r="J53" s="189" t="s">
        <v>23</v>
      </c>
    </row>
    <row r="54" spans="1:10" ht="15.75" thickBot="1">
      <c r="A54" s="875" t="s">
        <v>231</v>
      </c>
      <c r="B54" s="876"/>
      <c r="C54" s="876"/>
      <c r="D54" s="876"/>
      <c r="E54" s="876"/>
      <c r="F54" s="876"/>
      <c r="G54" s="876"/>
      <c r="H54" s="876"/>
      <c r="I54" s="876"/>
      <c r="J54" s="877"/>
    </row>
    <row r="55" spans="1:10">
      <c r="A55" s="886"/>
      <c r="B55" s="887"/>
      <c r="C55" s="888">
        <v>315</v>
      </c>
      <c r="D55" s="888"/>
      <c r="E55" s="888"/>
      <c r="F55" s="888"/>
      <c r="G55" s="888"/>
      <c r="H55" s="888"/>
      <c r="I55" s="215">
        <v>1125</v>
      </c>
      <c r="J55" s="216">
        <f>I55-(I55/100*10)</f>
        <v>1012.5</v>
      </c>
    </row>
    <row r="56" spans="1:10" ht="15.75" thickBot="1">
      <c r="A56" s="886"/>
      <c r="B56" s="887"/>
      <c r="C56" s="890">
        <v>425</v>
      </c>
      <c r="D56" s="890"/>
      <c r="E56" s="890"/>
      <c r="F56" s="890"/>
      <c r="G56" s="890"/>
      <c r="H56" s="890"/>
      <c r="I56" s="217">
        <v>2138</v>
      </c>
      <c r="J56" s="218">
        <f>I56-(I56/100*10)</f>
        <v>1924.2</v>
      </c>
    </row>
    <row r="57" spans="1:10" ht="15.75" thickBot="1">
      <c r="A57" s="875" t="s">
        <v>232</v>
      </c>
      <c r="B57" s="876"/>
      <c r="C57" s="876"/>
      <c r="D57" s="876"/>
      <c r="E57" s="876"/>
      <c r="F57" s="876"/>
      <c r="G57" s="876"/>
      <c r="H57" s="876"/>
      <c r="I57" s="876"/>
      <c r="J57" s="877"/>
    </row>
    <row r="58" spans="1:10">
      <c r="A58" s="886"/>
      <c r="B58" s="887"/>
      <c r="C58" s="888">
        <v>315</v>
      </c>
      <c r="D58" s="888"/>
      <c r="E58" s="888"/>
      <c r="F58" s="888"/>
      <c r="G58" s="888"/>
      <c r="H58" s="888"/>
      <c r="I58" s="215">
        <v>350</v>
      </c>
      <c r="J58" s="219">
        <f>I58-(I58/100*10)</f>
        <v>315</v>
      </c>
    </row>
    <row r="59" spans="1:10">
      <c r="A59" s="886"/>
      <c r="B59" s="887"/>
      <c r="C59" s="889">
        <v>425</v>
      </c>
      <c r="D59" s="889"/>
      <c r="E59" s="889"/>
      <c r="F59" s="889"/>
      <c r="G59" s="889"/>
      <c r="H59" s="889"/>
      <c r="I59" s="220">
        <v>650</v>
      </c>
      <c r="J59" s="221">
        <f>I59-(I59/100*10)</f>
        <v>585</v>
      </c>
    </row>
    <row r="60" spans="1:10" ht="15.75" thickBot="1">
      <c r="A60" s="886"/>
      <c r="B60" s="887"/>
      <c r="C60" s="890">
        <v>600</v>
      </c>
      <c r="D60" s="890"/>
      <c r="E60" s="890"/>
      <c r="F60" s="890"/>
      <c r="G60" s="890"/>
      <c r="H60" s="890"/>
      <c r="I60" s="217">
        <v>1420</v>
      </c>
      <c r="J60" s="222">
        <f>I60-(I60/100*10)</f>
        <v>1278</v>
      </c>
    </row>
    <row r="61" spans="1:10" ht="15.75" thickBot="1">
      <c r="A61" s="875" t="s">
        <v>233</v>
      </c>
      <c r="B61" s="876"/>
      <c r="C61" s="876"/>
      <c r="D61" s="876"/>
      <c r="E61" s="876"/>
      <c r="F61" s="876"/>
      <c r="G61" s="876"/>
      <c r="H61" s="876"/>
      <c r="I61" s="876"/>
      <c r="J61" s="877"/>
    </row>
    <row r="62" spans="1:10" ht="17.25" customHeight="1">
      <c r="A62" s="871"/>
      <c r="B62" s="872"/>
      <c r="C62" s="873">
        <v>315</v>
      </c>
      <c r="D62" s="873"/>
      <c r="E62" s="873"/>
      <c r="F62" s="873"/>
      <c r="G62" s="873"/>
      <c r="H62" s="873"/>
      <c r="I62" s="223">
        <v>1331</v>
      </c>
      <c r="J62" s="191">
        <f>I62-(I62/100*10)</f>
        <v>1197.9000000000001</v>
      </c>
    </row>
    <row r="63" spans="1:10" ht="16.5" customHeight="1" thickBot="1">
      <c r="A63" s="871"/>
      <c r="B63" s="872"/>
      <c r="C63" s="874">
        <v>425</v>
      </c>
      <c r="D63" s="874"/>
      <c r="E63" s="874"/>
      <c r="F63" s="874"/>
      <c r="G63" s="874"/>
      <c r="H63" s="874"/>
      <c r="I63" s="224">
        <v>4098</v>
      </c>
      <c r="J63" s="195">
        <f>I63-(I63/100*10)</f>
        <v>3688.2</v>
      </c>
    </row>
    <row r="64" spans="1:10" ht="15.75" thickBot="1">
      <c r="A64" s="875" t="s">
        <v>234</v>
      </c>
      <c r="B64" s="876"/>
      <c r="C64" s="876"/>
      <c r="D64" s="876"/>
      <c r="E64" s="876"/>
      <c r="F64" s="876"/>
      <c r="G64" s="876"/>
      <c r="H64" s="876"/>
      <c r="I64" s="876"/>
      <c r="J64" s="877"/>
    </row>
    <row r="65" spans="1:10" ht="15.75" customHeight="1" thickBot="1">
      <c r="A65" s="878"/>
      <c r="B65" s="879"/>
      <c r="C65" s="882" t="s">
        <v>235</v>
      </c>
      <c r="D65" s="883"/>
      <c r="E65" s="883"/>
      <c r="F65" s="883"/>
      <c r="G65" s="883"/>
      <c r="H65" s="884"/>
      <c r="I65" s="189" t="s">
        <v>76</v>
      </c>
      <c r="J65" s="189" t="s">
        <v>23</v>
      </c>
    </row>
    <row r="66" spans="1:10">
      <c r="A66" s="880"/>
      <c r="B66" s="881"/>
      <c r="C66" s="690">
        <v>110</v>
      </c>
      <c r="D66" s="690"/>
      <c r="E66" s="690"/>
      <c r="F66" s="690"/>
      <c r="G66" s="690"/>
      <c r="H66" s="690"/>
      <c r="I66" s="225">
        <v>573</v>
      </c>
      <c r="J66" s="226">
        <f>I66-(I66/100*10)</f>
        <v>515.70000000000005</v>
      </c>
    </row>
    <row r="67" spans="1:10" ht="13.5" customHeight="1" thickBot="1">
      <c r="A67" s="880"/>
      <c r="B67" s="881"/>
      <c r="C67" s="885">
        <v>160</v>
      </c>
      <c r="D67" s="885"/>
      <c r="E67" s="885"/>
      <c r="F67" s="885"/>
      <c r="G67" s="885"/>
      <c r="H67" s="885"/>
      <c r="I67" s="227">
        <v>887</v>
      </c>
      <c r="J67" s="228">
        <f>I67-(I67/100*10)</f>
        <v>798.3</v>
      </c>
    </row>
    <row r="68" spans="1:10" ht="40.5" customHeight="1" thickBot="1">
      <c r="A68" s="861" t="s">
        <v>103</v>
      </c>
      <c r="B68" s="862"/>
      <c r="C68" s="862"/>
      <c r="D68" s="862"/>
      <c r="E68" s="862"/>
      <c r="F68" s="862"/>
      <c r="G68" s="862"/>
      <c r="H68" s="862"/>
      <c r="I68" s="862"/>
      <c r="J68" s="863"/>
    </row>
    <row r="69" spans="1:10">
      <c r="A69" s="864" t="s">
        <v>146</v>
      </c>
      <c r="B69" s="865"/>
      <c r="C69" s="865"/>
      <c r="D69" s="865"/>
      <c r="E69" s="865"/>
      <c r="F69" s="865"/>
      <c r="G69" s="865"/>
      <c r="H69" s="865"/>
      <c r="I69" s="865"/>
      <c r="J69" s="866"/>
    </row>
    <row r="70" spans="1:10">
      <c r="A70" s="867"/>
      <c r="B70" s="865"/>
      <c r="C70" s="865"/>
      <c r="D70" s="865"/>
      <c r="E70" s="865"/>
      <c r="F70" s="865"/>
      <c r="G70" s="865"/>
      <c r="H70" s="865"/>
      <c r="I70" s="865"/>
      <c r="J70" s="866"/>
    </row>
    <row r="71" spans="1:10">
      <c r="A71" s="867"/>
      <c r="B71" s="865"/>
      <c r="C71" s="865"/>
      <c r="D71" s="865"/>
      <c r="E71" s="865"/>
      <c r="F71" s="865"/>
      <c r="G71" s="865"/>
      <c r="H71" s="865"/>
      <c r="I71" s="865"/>
      <c r="J71" s="866"/>
    </row>
    <row r="72" spans="1:10">
      <c r="A72" s="867"/>
      <c r="B72" s="865"/>
      <c r="C72" s="865"/>
      <c r="D72" s="865"/>
      <c r="E72" s="865"/>
      <c r="F72" s="865"/>
      <c r="G72" s="865"/>
      <c r="H72" s="865"/>
      <c r="I72" s="865"/>
      <c r="J72" s="866"/>
    </row>
    <row r="73" spans="1:10" ht="27" customHeight="1" thickBot="1">
      <c r="A73" s="868"/>
      <c r="B73" s="869"/>
      <c r="C73" s="869"/>
      <c r="D73" s="869"/>
      <c r="E73" s="869"/>
      <c r="F73" s="869"/>
      <c r="G73" s="869"/>
      <c r="H73" s="869"/>
      <c r="I73" s="869"/>
      <c r="J73" s="870"/>
    </row>
  </sheetData>
  <mergeCells count="123">
    <mergeCell ref="A1:J2"/>
    <mergeCell ref="A3:J4"/>
    <mergeCell ref="A5:B6"/>
    <mergeCell ref="C5:E6"/>
    <mergeCell ref="F5:H6"/>
    <mergeCell ref="I5:J5"/>
    <mergeCell ref="A7:J7"/>
    <mergeCell ref="A8:B11"/>
    <mergeCell ref="C8:E8"/>
    <mergeCell ref="F8:H8"/>
    <mergeCell ref="C9:E9"/>
    <mergeCell ref="F9:H9"/>
    <mergeCell ref="C10:E10"/>
    <mergeCell ref="F10:H10"/>
    <mergeCell ref="C11:E11"/>
    <mergeCell ref="F11:H11"/>
    <mergeCell ref="F33:H33"/>
    <mergeCell ref="F16:H16"/>
    <mergeCell ref="C17:E17"/>
    <mergeCell ref="F17:H17"/>
    <mergeCell ref="A18:J18"/>
    <mergeCell ref="A19:B22"/>
    <mergeCell ref="C19:E19"/>
    <mergeCell ref="F19:H19"/>
    <mergeCell ref="C20:E20"/>
    <mergeCell ref="F20:H20"/>
    <mergeCell ref="C21:E21"/>
    <mergeCell ref="A12:B17"/>
    <mergeCell ref="C12:E12"/>
    <mergeCell ref="F12:H12"/>
    <mergeCell ref="C13:E13"/>
    <mergeCell ref="F13:H13"/>
    <mergeCell ref="C14:E14"/>
    <mergeCell ref="F14:H14"/>
    <mergeCell ref="C15:E15"/>
    <mergeCell ref="F15:H15"/>
    <mergeCell ref="C16:E16"/>
    <mergeCell ref="F21:H21"/>
    <mergeCell ref="C22:E22"/>
    <mergeCell ref="F22:H22"/>
    <mergeCell ref="C34:E34"/>
    <mergeCell ref="F34:H34"/>
    <mergeCell ref="C29:E29"/>
    <mergeCell ref="F29:H29"/>
    <mergeCell ref="C30:E30"/>
    <mergeCell ref="F30:H30"/>
    <mergeCell ref="C31:E31"/>
    <mergeCell ref="F31:H31"/>
    <mergeCell ref="A23:B31"/>
    <mergeCell ref="C26:E26"/>
    <mergeCell ref="F26:H26"/>
    <mergeCell ref="C27:E27"/>
    <mergeCell ref="F27:H27"/>
    <mergeCell ref="C28:E28"/>
    <mergeCell ref="F28:H28"/>
    <mergeCell ref="C23:E23"/>
    <mergeCell ref="F23:H23"/>
    <mergeCell ref="C24:E24"/>
    <mergeCell ref="F24:H24"/>
    <mergeCell ref="C25:E25"/>
    <mergeCell ref="F25:H25"/>
    <mergeCell ref="A32:J32"/>
    <mergeCell ref="A33:B33"/>
    <mergeCell ref="C33:E33"/>
    <mergeCell ref="C38:E38"/>
    <mergeCell ref="F38:H38"/>
    <mergeCell ref="C39:E39"/>
    <mergeCell ref="F39:H39"/>
    <mergeCell ref="A40:B40"/>
    <mergeCell ref="C40:E40"/>
    <mergeCell ref="F40:H40"/>
    <mergeCell ref="C35:E35"/>
    <mergeCell ref="F35:H35"/>
    <mergeCell ref="C36:E36"/>
    <mergeCell ref="F36:H36"/>
    <mergeCell ref="C37:E37"/>
    <mergeCell ref="F37:H37"/>
    <mergeCell ref="A41:J41"/>
    <mergeCell ref="A42:B52"/>
    <mergeCell ref="C42:E42"/>
    <mergeCell ref="F42:H42"/>
    <mergeCell ref="C43:E43"/>
    <mergeCell ref="F43:H43"/>
    <mergeCell ref="C44:E44"/>
    <mergeCell ref="F44:H44"/>
    <mergeCell ref="C45:E45"/>
    <mergeCell ref="F45:H45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A57:J57"/>
    <mergeCell ref="A58:B60"/>
    <mergeCell ref="C58:H58"/>
    <mergeCell ref="C59:H59"/>
    <mergeCell ref="C60:H60"/>
    <mergeCell ref="A61:J61"/>
    <mergeCell ref="C52:E52"/>
    <mergeCell ref="F52:H52"/>
    <mergeCell ref="A53:B53"/>
    <mergeCell ref="C53:H53"/>
    <mergeCell ref="A54:J54"/>
    <mergeCell ref="A55:B56"/>
    <mergeCell ref="C55:H55"/>
    <mergeCell ref="C56:H56"/>
    <mergeCell ref="A68:J68"/>
    <mergeCell ref="A69:J73"/>
    <mergeCell ref="A62:B63"/>
    <mergeCell ref="C62:H62"/>
    <mergeCell ref="C63:H63"/>
    <mergeCell ref="A64:J64"/>
    <mergeCell ref="A65:B67"/>
    <mergeCell ref="C65:H65"/>
    <mergeCell ref="C66:H66"/>
    <mergeCell ref="C67:H67"/>
  </mergeCells>
  <pageMargins left="0.1925" right="0.171875" top="0.19685039370078741" bottom="0.11811023622047245" header="0.31496062992125984" footer="0.31496062992125984"/>
  <pageSetup paperSize="9"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F57"/>
  <sheetViews>
    <sheetView tabSelected="1" view="pageLayout" topLeftCell="A10" zoomScaleNormal="100" zoomScaleSheetLayoutView="100" workbookViewId="0">
      <selection activeCell="E30" sqref="E30"/>
    </sheetView>
  </sheetViews>
  <sheetFormatPr defaultRowHeight="15"/>
  <cols>
    <col min="1" max="1" width="19.5703125" customWidth="1"/>
    <col min="2" max="2" width="53.28515625" customWidth="1"/>
    <col min="3" max="3" width="15.140625" customWidth="1"/>
    <col min="4" max="4" width="15" customWidth="1"/>
    <col min="5" max="5" width="14.7109375" customWidth="1"/>
    <col min="6" max="6" width="14.5703125" customWidth="1"/>
  </cols>
  <sheetData>
    <row r="1" spans="1:6" ht="15" customHeight="1">
      <c r="A1" s="655" t="s">
        <v>0</v>
      </c>
      <c r="B1" s="656"/>
      <c r="C1" s="656"/>
      <c r="D1" s="656"/>
      <c r="E1" s="656"/>
      <c r="F1" s="657"/>
    </row>
    <row r="2" spans="1:6" ht="15" customHeight="1">
      <c r="A2" s="658"/>
      <c r="B2" s="659"/>
      <c r="C2" s="659"/>
      <c r="D2" s="659"/>
      <c r="E2" s="659"/>
      <c r="F2" s="660"/>
    </row>
    <row r="3" spans="1:6" ht="15" customHeight="1">
      <c r="A3" s="1026" t="s">
        <v>1</v>
      </c>
      <c r="B3" s="1027"/>
      <c r="C3" s="1027"/>
      <c r="D3" s="1027"/>
      <c r="E3" s="1027"/>
      <c r="F3" s="1028"/>
    </row>
    <row r="4" spans="1:6" ht="15.75" customHeight="1" thickBot="1">
      <c r="A4" s="1029"/>
      <c r="B4" s="1027"/>
      <c r="C4" s="1027"/>
      <c r="D4" s="1027"/>
      <c r="E4" s="1030"/>
      <c r="F4" s="1031"/>
    </row>
    <row r="5" spans="1:6" ht="32.25" thickBot="1">
      <c r="A5" s="1" t="s">
        <v>2</v>
      </c>
      <c r="B5" s="2" t="s">
        <v>3</v>
      </c>
      <c r="C5" s="1032" t="s">
        <v>4</v>
      </c>
      <c r="D5" s="1033"/>
      <c r="E5" s="3" t="s">
        <v>5</v>
      </c>
      <c r="F5" s="4" t="s">
        <v>6</v>
      </c>
    </row>
    <row r="6" spans="1:6" ht="21" customHeight="1" thickBot="1">
      <c r="A6" s="736" t="s">
        <v>7</v>
      </c>
      <c r="B6" s="737"/>
      <c r="C6" s="737"/>
      <c r="D6" s="737"/>
      <c r="E6" s="737"/>
      <c r="F6" s="738"/>
    </row>
    <row r="7" spans="1:6" ht="19.7" customHeight="1">
      <c r="A7" s="5"/>
      <c r="B7" s="6" t="s">
        <v>8</v>
      </c>
      <c r="C7" s="1034">
        <v>5</v>
      </c>
      <c r="D7" s="1035"/>
      <c r="E7" s="7" t="s">
        <v>9</v>
      </c>
      <c r="F7" s="8">
        <v>150</v>
      </c>
    </row>
    <row r="8" spans="1:6" ht="19.7" customHeight="1">
      <c r="A8" s="5"/>
      <c r="B8" s="9" t="s">
        <v>8</v>
      </c>
      <c r="C8" s="1036" t="s">
        <v>10</v>
      </c>
      <c r="D8" s="1037"/>
      <c r="E8" s="10" t="s">
        <v>11</v>
      </c>
      <c r="F8" s="11">
        <v>225</v>
      </c>
    </row>
    <row r="9" spans="1:6" ht="19.7" customHeight="1">
      <c r="A9" s="5"/>
      <c r="B9" s="9" t="s">
        <v>8</v>
      </c>
      <c r="C9" s="1036">
        <v>5</v>
      </c>
      <c r="D9" s="1037"/>
      <c r="E9" s="10" t="s">
        <v>12</v>
      </c>
      <c r="F9" s="11">
        <v>300</v>
      </c>
    </row>
    <row r="10" spans="1:6" ht="19.7" customHeight="1" thickBot="1">
      <c r="A10" s="5"/>
      <c r="B10" s="9" t="s">
        <v>8</v>
      </c>
      <c r="C10" s="1036" t="s">
        <v>10</v>
      </c>
      <c r="D10" s="1037"/>
      <c r="E10" s="10" t="s">
        <v>13</v>
      </c>
      <c r="F10" s="11">
        <v>375</v>
      </c>
    </row>
    <row r="11" spans="1:6" ht="18.75" customHeight="1" thickBot="1">
      <c r="A11" s="736" t="s">
        <v>14</v>
      </c>
      <c r="B11" s="1038"/>
      <c r="C11" s="1038"/>
      <c r="D11" s="1038"/>
      <c r="E11" s="1038"/>
      <c r="F11" s="1039"/>
    </row>
    <row r="12" spans="1:6" ht="15" customHeight="1" thickBot="1">
      <c r="A12" s="12" t="s">
        <v>2</v>
      </c>
      <c r="B12" s="1024" t="s">
        <v>3</v>
      </c>
      <c r="C12" s="1040"/>
      <c r="D12" s="1025"/>
      <c r="E12" s="12" t="s">
        <v>15</v>
      </c>
      <c r="F12" s="12" t="s">
        <v>16</v>
      </c>
    </row>
    <row r="13" spans="1:6" ht="39.75" customHeight="1" thickBot="1">
      <c r="A13" s="13"/>
      <c r="B13" s="1041" t="s">
        <v>17</v>
      </c>
      <c r="C13" s="1042"/>
      <c r="D13" s="1043"/>
      <c r="E13" s="14" t="s">
        <v>18</v>
      </c>
      <c r="F13" s="15">
        <v>300</v>
      </c>
    </row>
    <row r="14" spans="1:6" ht="28.5" customHeight="1">
      <c r="A14" s="655" t="s">
        <v>1154</v>
      </c>
      <c r="B14" s="656"/>
      <c r="C14" s="656"/>
      <c r="D14" s="656"/>
      <c r="E14" s="656"/>
      <c r="F14" s="657"/>
    </row>
    <row r="15" spans="1:6" ht="36" customHeight="1" thickBot="1">
      <c r="A15" s="1007" t="s">
        <v>19</v>
      </c>
      <c r="B15" s="1008"/>
      <c r="C15" s="1008"/>
      <c r="D15" s="1008"/>
      <c r="E15" s="1008"/>
      <c r="F15" s="1009"/>
    </row>
    <row r="16" spans="1:6" ht="16.5" customHeight="1" thickBot="1">
      <c r="A16" s="1010" t="s">
        <v>2</v>
      </c>
      <c r="B16" s="1013" t="s">
        <v>3</v>
      </c>
      <c r="C16" s="1016" t="s">
        <v>20</v>
      </c>
      <c r="D16" s="1019" t="s">
        <v>21</v>
      </c>
      <c r="E16" s="1020"/>
      <c r="F16" s="1021"/>
    </row>
    <row r="17" spans="1:6" ht="15" customHeight="1" thickBot="1">
      <c r="A17" s="1011"/>
      <c r="B17" s="1014"/>
      <c r="C17" s="1017"/>
      <c r="D17" s="1022" t="s">
        <v>22</v>
      </c>
      <c r="E17" s="1024" t="s">
        <v>23</v>
      </c>
      <c r="F17" s="1025"/>
    </row>
    <row r="18" spans="1:6" ht="15" customHeight="1" thickBot="1">
      <c r="A18" s="1012"/>
      <c r="B18" s="1015"/>
      <c r="C18" s="1018"/>
      <c r="D18" s="1023"/>
      <c r="E18" s="12" t="s">
        <v>24</v>
      </c>
      <c r="F18" s="16" t="s">
        <v>25</v>
      </c>
    </row>
    <row r="19" spans="1:6" ht="15" customHeight="1">
      <c r="A19" s="17"/>
      <c r="B19" s="18" t="s">
        <v>27</v>
      </c>
      <c r="C19" s="18" t="s">
        <v>28</v>
      </c>
      <c r="D19" s="19">
        <v>140</v>
      </c>
      <c r="E19" s="20" t="s">
        <v>26</v>
      </c>
      <c r="F19" s="21" t="s">
        <v>26</v>
      </c>
    </row>
    <row r="20" spans="1:6" ht="15" customHeight="1">
      <c r="A20" s="17"/>
      <c r="B20" s="22" t="s">
        <v>29</v>
      </c>
      <c r="C20" s="22" t="s">
        <v>30</v>
      </c>
      <c r="D20" s="23">
        <v>144</v>
      </c>
      <c r="E20" s="24">
        <v>119</v>
      </c>
      <c r="F20" s="25">
        <v>107.6</v>
      </c>
    </row>
    <row r="21" spans="1:6" ht="15" customHeight="1">
      <c r="A21" s="17"/>
      <c r="B21" s="1002" t="s">
        <v>31</v>
      </c>
      <c r="C21" s="26" t="s">
        <v>32</v>
      </c>
      <c r="D21" s="27">
        <v>54</v>
      </c>
      <c r="E21" s="24">
        <v>44.63</v>
      </c>
      <c r="F21" s="25">
        <v>40.35</v>
      </c>
    </row>
    <row r="22" spans="1:6" ht="15" customHeight="1">
      <c r="A22" s="17"/>
      <c r="B22" s="1003"/>
      <c r="C22" s="26" t="s">
        <v>33</v>
      </c>
      <c r="D22" s="27">
        <v>108</v>
      </c>
      <c r="E22" s="24">
        <v>89.25</v>
      </c>
      <c r="F22" s="25">
        <v>80.7</v>
      </c>
    </row>
    <row r="23" spans="1:6" ht="15" customHeight="1">
      <c r="A23" s="17"/>
      <c r="B23" s="1002" t="s">
        <v>34</v>
      </c>
      <c r="C23" s="26" t="s">
        <v>35</v>
      </c>
      <c r="D23" s="27">
        <v>72</v>
      </c>
      <c r="E23" s="24">
        <v>59.5</v>
      </c>
      <c r="F23" s="25">
        <v>53.8</v>
      </c>
    </row>
    <row r="24" spans="1:6" ht="15" customHeight="1">
      <c r="A24" s="17"/>
      <c r="B24" s="1003"/>
      <c r="C24" s="26" t="s">
        <v>36</v>
      </c>
      <c r="D24" s="27">
        <v>144</v>
      </c>
      <c r="E24" s="24">
        <v>119</v>
      </c>
      <c r="F24" s="25">
        <v>107.6</v>
      </c>
    </row>
    <row r="25" spans="1:6" ht="15" customHeight="1">
      <c r="A25" s="17"/>
      <c r="B25" s="1002" t="s">
        <v>37</v>
      </c>
      <c r="C25" s="26" t="s">
        <v>38</v>
      </c>
      <c r="D25" s="27">
        <v>90</v>
      </c>
      <c r="E25" s="24">
        <v>73.88</v>
      </c>
      <c r="F25" s="25">
        <v>67.25</v>
      </c>
    </row>
    <row r="26" spans="1:6" ht="15" customHeight="1">
      <c r="A26" s="17"/>
      <c r="B26" s="1003"/>
      <c r="C26" s="26" t="s">
        <v>39</v>
      </c>
      <c r="D26" s="27">
        <v>180</v>
      </c>
      <c r="E26" s="24">
        <v>147.75</v>
      </c>
      <c r="F26" s="25">
        <v>134.5</v>
      </c>
    </row>
    <row r="27" spans="1:6" ht="15" customHeight="1">
      <c r="A27" s="17"/>
      <c r="B27" s="1002" t="s">
        <v>40</v>
      </c>
      <c r="C27" s="26" t="s">
        <v>41</v>
      </c>
      <c r="D27" s="27">
        <v>108</v>
      </c>
      <c r="E27" s="24">
        <v>89.25</v>
      </c>
      <c r="F27" s="25">
        <v>80.7</v>
      </c>
    </row>
    <row r="28" spans="1:6" ht="15" customHeight="1">
      <c r="A28" s="17"/>
      <c r="B28" s="1003"/>
      <c r="C28" s="26" t="s">
        <v>42</v>
      </c>
      <c r="D28" s="27">
        <v>216</v>
      </c>
      <c r="E28" s="24">
        <v>178.5</v>
      </c>
      <c r="F28" s="25">
        <v>161.4</v>
      </c>
    </row>
    <row r="29" spans="1:6" ht="15" customHeight="1">
      <c r="A29" s="17"/>
      <c r="B29" s="1002" t="s">
        <v>43</v>
      </c>
      <c r="C29" s="26" t="s">
        <v>44</v>
      </c>
      <c r="D29" s="27">
        <v>126</v>
      </c>
      <c r="E29" s="24">
        <v>104</v>
      </c>
      <c r="F29" s="25">
        <v>94.15</v>
      </c>
    </row>
    <row r="30" spans="1:6" ht="15" customHeight="1">
      <c r="A30" s="17"/>
      <c r="B30" s="1003"/>
      <c r="C30" s="26" t="s">
        <v>45</v>
      </c>
      <c r="D30" s="27">
        <v>252</v>
      </c>
      <c r="E30" s="24">
        <v>208</v>
      </c>
      <c r="F30" s="25">
        <v>188.3</v>
      </c>
    </row>
    <row r="31" spans="1:6" ht="15" customHeight="1">
      <c r="A31" s="17"/>
      <c r="B31" s="1002" t="s">
        <v>46</v>
      </c>
      <c r="C31" s="26" t="s">
        <v>47</v>
      </c>
      <c r="D31" s="27">
        <v>144</v>
      </c>
      <c r="E31" s="24">
        <v>119</v>
      </c>
      <c r="F31" s="25">
        <v>107.65</v>
      </c>
    </row>
    <row r="32" spans="1:6" ht="15" customHeight="1">
      <c r="A32" s="17"/>
      <c r="B32" s="1003"/>
      <c r="C32" s="26" t="s">
        <v>48</v>
      </c>
      <c r="D32" s="19">
        <v>288</v>
      </c>
      <c r="E32" s="24">
        <v>238</v>
      </c>
      <c r="F32" s="25">
        <v>215.3</v>
      </c>
    </row>
    <row r="33" spans="1:6" ht="15" customHeight="1">
      <c r="A33" s="17"/>
      <c r="B33" s="1002" t="s">
        <v>49</v>
      </c>
      <c r="C33" s="26" t="s">
        <v>50</v>
      </c>
      <c r="D33" s="19">
        <v>162</v>
      </c>
      <c r="E33" s="24">
        <v>133.88</v>
      </c>
      <c r="F33" s="25">
        <v>121.05</v>
      </c>
    </row>
    <row r="34" spans="1:6" ht="15" customHeight="1">
      <c r="A34" s="17"/>
      <c r="B34" s="1003"/>
      <c r="C34" s="26" t="s">
        <v>51</v>
      </c>
      <c r="D34" s="19">
        <v>324</v>
      </c>
      <c r="E34" s="24">
        <v>267.75</v>
      </c>
      <c r="F34" s="25">
        <v>242.1</v>
      </c>
    </row>
    <row r="35" spans="1:6" ht="15.75" customHeight="1">
      <c r="A35" s="17"/>
      <c r="B35" s="1002" t="s">
        <v>52</v>
      </c>
      <c r="C35" s="26" t="s">
        <v>53</v>
      </c>
      <c r="D35" s="19">
        <v>180</v>
      </c>
      <c r="E35" s="24">
        <v>148.75</v>
      </c>
      <c r="F35" s="25">
        <v>148</v>
      </c>
    </row>
    <row r="36" spans="1:6" ht="15" customHeight="1">
      <c r="A36" s="17"/>
      <c r="B36" s="1003"/>
      <c r="C36" s="26" t="s">
        <v>54</v>
      </c>
      <c r="D36" s="19">
        <v>360</v>
      </c>
      <c r="E36" s="24">
        <v>297.5</v>
      </c>
      <c r="F36" s="25">
        <v>269</v>
      </c>
    </row>
    <row r="37" spans="1:6" ht="15" customHeight="1">
      <c r="A37" s="17"/>
      <c r="B37" s="1002" t="s">
        <v>55</v>
      </c>
      <c r="C37" s="26" t="s">
        <v>56</v>
      </c>
      <c r="D37" s="19">
        <v>216</v>
      </c>
      <c r="E37" s="24">
        <v>178.5</v>
      </c>
      <c r="F37" s="25">
        <v>161.4</v>
      </c>
    </row>
    <row r="38" spans="1:6" ht="15" customHeight="1" thickBot="1">
      <c r="A38" s="17"/>
      <c r="B38" s="1003"/>
      <c r="C38" s="26" t="s">
        <v>57</v>
      </c>
      <c r="D38" s="23">
        <v>432</v>
      </c>
      <c r="E38" s="28">
        <v>357</v>
      </c>
      <c r="F38" s="29">
        <v>322.8</v>
      </c>
    </row>
    <row r="39" spans="1:6" ht="30" customHeight="1">
      <c r="A39" s="655" t="s">
        <v>0</v>
      </c>
      <c r="B39" s="656"/>
      <c r="C39" s="656"/>
      <c r="D39" s="656"/>
      <c r="E39" s="656"/>
      <c r="F39" s="657"/>
    </row>
    <row r="40" spans="1:6" ht="38.25" customHeight="1" thickBot="1">
      <c r="A40" s="1004" t="s">
        <v>58</v>
      </c>
      <c r="B40" s="1005"/>
      <c r="C40" s="1005"/>
      <c r="D40" s="1005"/>
      <c r="E40" s="1005"/>
      <c r="F40" s="1006"/>
    </row>
    <row r="41" spans="1:6" ht="15" customHeight="1" thickBot="1">
      <c r="A41" s="30" t="s">
        <v>2</v>
      </c>
      <c r="B41" s="12" t="s">
        <v>59</v>
      </c>
      <c r="C41" s="1000" t="s">
        <v>60</v>
      </c>
      <c r="D41" s="1001"/>
      <c r="E41" s="1000" t="s">
        <v>61</v>
      </c>
      <c r="F41" s="1001"/>
    </row>
    <row r="42" spans="1:6" ht="15" customHeight="1">
      <c r="A42" s="988"/>
      <c r="B42" s="31" t="s">
        <v>62</v>
      </c>
      <c r="C42" s="991" t="s">
        <v>63</v>
      </c>
      <c r="D42" s="991"/>
      <c r="E42" s="992">
        <v>3000</v>
      </c>
      <c r="F42" s="993"/>
    </row>
    <row r="43" spans="1:6" ht="15" customHeight="1">
      <c r="A43" s="989"/>
      <c r="B43" s="18" t="s">
        <v>64</v>
      </c>
      <c r="C43" s="994" t="s">
        <v>63</v>
      </c>
      <c r="D43" s="994"/>
      <c r="E43" s="995">
        <v>5625</v>
      </c>
      <c r="F43" s="996"/>
    </row>
    <row r="44" spans="1:6" ht="15" customHeight="1" thickBot="1">
      <c r="A44" s="990"/>
      <c r="B44" s="32" t="s">
        <v>65</v>
      </c>
      <c r="C44" s="997" t="s">
        <v>63</v>
      </c>
      <c r="D44" s="997"/>
      <c r="E44" s="998">
        <v>9375</v>
      </c>
      <c r="F44" s="999"/>
    </row>
    <row r="45" spans="1:6" ht="73.5" customHeight="1" thickBot="1">
      <c r="A45" s="976" t="s">
        <v>66</v>
      </c>
      <c r="B45" s="977"/>
      <c r="C45" s="977"/>
      <c r="D45" s="977"/>
      <c r="E45" s="977"/>
      <c r="F45" s="978"/>
    </row>
    <row r="46" spans="1:6" ht="15" hidden="1" customHeight="1">
      <c r="A46" s="979" t="s">
        <v>67</v>
      </c>
      <c r="B46" s="980"/>
      <c r="C46" s="980"/>
      <c r="D46" s="980"/>
      <c r="E46" s="980"/>
      <c r="F46" s="981"/>
    </row>
    <row r="47" spans="1:6" ht="6" hidden="1" customHeight="1">
      <c r="A47" s="982"/>
      <c r="B47" s="983"/>
      <c r="C47" s="983"/>
      <c r="D47" s="983"/>
      <c r="E47" s="983"/>
      <c r="F47" s="984"/>
    </row>
    <row r="48" spans="1:6" ht="10.5" customHeight="1">
      <c r="A48" s="982"/>
      <c r="B48" s="983"/>
      <c r="C48" s="983"/>
      <c r="D48" s="983"/>
      <c r="E48" s="983"/>
      <c r="F48" s="984"/>
    </row>
    <row r="49" spans="1:6" ht="9" hidden="1" customHeight="1">
      <c r="A49" s="982"/>
      <c r="B49" s="983"/>
      <c r="C49" s="983"/>
      <c r="D49" s="983"/>
      <c r="E49" s="983"/>
      <c r="F49" s="984"/>
    </row>
    <row r="50" spans="1:6" ht="9.75" hidden="1" customHeight="1">
      <c r="A50" s="982"/>
      <c r="B50" s="983"/>
      <c r="C50" s="983"/>
      <c r="D50" s="983"/>
      <c r="E50" s="983"/>
      <c r="F50" s="984"/>
    </row>
    <row r="51" spans="1:6" ht="15" hidden="1" customHeight="1">
      <c r="A51" s="982"/>
      <c r="B51" s="983"/>
      <c r="C51" s="983"/>
      <c r="D51" s="983"/>
      <c r="E51" s="983"/>
      <c r="F51" s="984"/>
    </row>
    <row r="52" spans="1:6" ht="15" hidden="1" customHeight="1">
      <c r="A52" s="982"/>
      <c r="B52" s="983"/>
      <c r="C52" s="983"/>
      <c r="D52" s="983"/>
      <c r="E52" s="983"/>
      <c r="F52" s="984"/>
    </row>
    <row r="53" spans="1:6" ht="1.5" customHeight="1">
      <c r="A53" s="982"/>
      <c r="B53" s="983"/>
      <c r="C53" s="983"/>
      <c r="D53" s="983"/>
      <c r="E53" s="983"/>
      <c r="F53" s="984"/>
    </row>
    <row r="54" spans="1:6" ht="15" customHeight="1">
      <c r="A54" s="982"/>
      <c r="B54" s="983"/>
      <c r="C54" s="983"/>
      <c r="D54" s="983"/>
      <c r="E54" s="983"/>
      <c r="F54" s="984"/>
    </row>
    <row r="55" spans="1:6" ht="2.25" customHeight="1">
      <c r="A55" s="982"/>
      <c r="B55" s="983"/>
      <c r="C55" s="983"/>
      <c r="D55" s="983"/>
      <c r="E55" s="983"/>
      <c r="F55" s="984"/>
    </row>
    <row r="56" spans="1:6" ht="156" customHeight="1">
      <c r="A56" s="982"/>
      <c r="B56" s="983"/>
      <c r="C56" s="983"/>
      <c r="D56" s="983"/>
      <c r="E56" s="983"/>
      <c r="F56" s="984"/>
    </row>
    <row r="57" spans="1:6" ht="9.75" customHeight="1" thickBot="1">
      <c r="A57" s="985"/>
      <c r="B57" s="986"/>
      <c r="C57" s="986"/>
      <c r="D57" s="986"/>
      <c r="E57" s="986"/>
      <c r="F57" s="987"/>
    </row>
  </sheetData>
  <mergeCells count="41">
    <mergeCell ref="A14:F14"/>
    <mergeCell ref="A1:F2"/>
    <mergeCell ref="A3:F4"/>
    <mergeCell ref="C5:D5"/>
    <mergeCell ref="A6:F6"/>
    <mergeCell ref="C7:D7"/>
    <mergeCell ref="C8:D8"/>
    <mergeCell ref="C9:D9"/>
    <mergeCell ref="C10:D10"/>
    <mergeCell ref="A11:F11"/>
    <mergeCell ref="B12:D12"/>
    <mergeCell ref="B13:D13"/>
    <mergeCell ref="A15:F15"/>
    <mergeCell ref="A16:A18"/>
    <mergeCell ref="B16:B18"/>
    <mergeCell ref="C16:C18"/>
    <mergeCell ref="D16:F16"/>
    <mergeCell ref="D17:D18"/>
    <mergeCell ref="E17:F17"/>
    <mergeCell ref="C41:D41"/>
    <mergeCell ref="E41:F41"/>
    <mergeCell ref="B21:B22"/>
    <mergeCell ref="B23:B24"/>
    <mergeCell ref="B25:B26"/>
    <mergeCell ref="B27:B28"/>
    <mergeCell ref="B29:B30"/>
    <mergeCell ref="B31:B32"/>
    <mergeCell ref="B33:B34"/>
    <mergeCell ref="B35:B36"/>
    <mergeCell ref="B37:B38"/>
    <mergeCell ref="A39:F39"/>
    <mergeCell ref="A40:F40"/>
    <mergeCell ref="A45:F45"/>
    <mergeCell ref="A46:F57"/>
    <mergeCell ref="A42:A44"/>
    <mergeCell ref="C42:D42"/>
    <mergeCell ref="E42:F42"/>
    <mergeCell ref="C43:D43"/>
    <mergeCell ref="E43:F43"/>
    <mergeCell ref="C44:D44"/>
    <mergeCell ref="E44:F44"/>
  </mergeCells>
  <pageMargins left="0.2109375" right="0.23622047244094491" top="0.11811023622047245" bottom="0.11811023622047245" header="0.31496062992125984" footer="0.31496062992125984"/>
  <pageSetup paperSize="9" scale="75" orientation="portrait" r:id="rId1"/>
  <rowBreaks count="1" manualBreakCount="1">
    <brk id="57" max="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J75"/>
  <sheetViews>
    <sheetView view="pageBreakPreview" zoomScale="115" zoomScaleNormal="100" zoomScaleSheetLayoutView="115" workbookViewId="0">
      <selection activeCell="G18" sqref="G18:H18"/>
    </sheetView>
  </sheetViews>
  <sheetFormatPr defaultRowHeight="11.25" customHeight="1"/>
  <cols>
    <col min="1" max="1" width="9" style="441" customWidth="1"/>
    <col min="2" max="2" width="12.5703125" style="441" customWidth="1"/>
    <col min="3" max="3" width="11" style="441" customWidth="1"/>
    <col min="4" max="4" width="10.7109375" style="441" customWidth="1"/>
    <col min="5" max="5" width="10.42578125" style="441" customWidth="1"/>
    <col min="6" max="6" width="21.85546875" style="441" customWidth="1"/>
    <col min="7" max="7" width="7.28515625" style="441" customWidth="1"/>
    <col min="8" max="8" width="5.85546875" style="441" customWidth="1"/>
    <col min="9" max="9" width="9.7109375" style="441" customWidth="1"/>
    <col min="10" max="10" width="11.5703125" style="441" customWidth="1"/>
    <col min="11" max="16384" width="9.140625" style="441"/>
  </cols>
  <sheetData>
    <row r="1" spans="1:10" ht="11.25" customHeight="1">
      <c r="A1" s="1092" t="s">
        <v>1152</v>
      </c>
      <c r="B1" s="1093"/>
      <c r="C1" s="1093"/>
      <c r="D1" s="1093"/>
      <c r="E1" s="1093"/>
      <c r="F1" s="1093"/>
      <c r="G1" s="1093"/>
      <c r="H1" s="1093"/>
      <c r="I1" s="1093"/>
      <c r="J1" s="1094"/>
    </row>
    <row r="2" spans="1:10" ht="10.5" customHeight="1">
      <c r="A2" s="1095"/>
      <c r="B2" s="1096"/>
      <c r="C2" s="1096"/>
      <c r="D2" s="1096"/>
      <c r="E2" s="1096"/>
      <c r="F2" s="1096"/>
      <c r="G2" s="1096"/>
      <c r="H2" s="1096"/>
      <c r="I2" s="1096"/>
      <c r="J2" s="1097"/>
    </row>
    <row r="3" spans="1:10" ht="12" customHeight="1">
      <c r="A3" s="1098" t="s">
        <v>613</v>
      </c>
      <c r="B3" s="1096"/>
      <c r="C3" s="1096"/>
      <c r="D3" s="1096"/>
      <c r="E3" s="1096"/>
      <c r="F3" s="1096"/>
      <c r="G3" s="1096"/>
      <c r="H3" s="1096"/>
      <c r="I3" s="1096"/>
      <c r="J3" s="1097"/>
    </row>
    <row r="4" spans="1:10" ht="16.5" customHeight="1" thickBot="1">
      <c r="A4" s="1099"/>
      <c r="B4" s="1100"/>
      <c r="C4" s="1100"/>
      <c r="D4" s="1100"/>
      <c r="E4" s="1100"/>
      <c r="F4" s="1096"/>
      <c r="G4" s="1096"/>
      <c r="H4" s="1096"/>
      <c r="I4" s="1100"/>
      <c r="J4" s="1101"/>
    </row>
    <row r="5" spans="1:10" ht="12.75" customHeight="1" thickBot="1">
      <c r="A5" s="1102" t="s">
        <v>614</v>
      </c>
      <c r="B5" s="1103"/>
      <c r="C5" s="1106" t="s">
        <v>615</v>
      </c>
      <c r="D5" s="1108" t="s">
        <v>287</v>
      </c>
      <c r="E5" s="1109"/>
      <c r="F5" s="1110" t="s">
        <v>614</v>
      </c>
      <c r="G5" s="1112" t="s">
        <v>615</v>
      </c>
      <c r="H5" s="1113"/>
      <c r="I5" s="1116" t="s">
        <v>287</v>
      </c>
      <c r="J5" s="1117"/>
    </row>
    <row r="6" spans="1:10" ht="16.5" customHeight="1" thickBot="1">
      <c r="A6" s="1104"/>
      <c r="B6" s="1105"/>
      <c r="C6" s="1107"/>
      <c r="D6" s="442" t="s">
        <v>22</v>
      </c>
      <c r="E6" s="443" t="s">
        <v>23</v>
      </c>
      <c r="F6" s="1111"/>
      <c r="G6" s="1114"/>
      <c r="H6" s="1115"/>
      <c r="I6" s="444" t="s">
        <v>22</v>
      </c>
      <c r="J6" s="445" t="s">
        <v>23</v>
      </c>
    </row>
    <row r="7" spans="1:10" ht="21" customHeight="1" thickBot="1">
      <c r="A7" s="1118" t="s">
        <v>616</v>
      </c>
      <c r="B7" s="1119"/>
      <c r="C7" s="1119"/>
      <c r="D7" s="1119"/>
      <c r="E7" s="1119"/>
      <c r="F7" s="1119"/>
      <c r="G7" s="1119"/>
      <c r="H7" s="1119"/>
      <c r="I7" s="1119"/>
      <c r="J7" s="1120"/>
    </row>
    <row r="8" spans="1:10" ht="12" customHeight="1">
      <c r="A8" s="1082" t="s">
        <v>617</v>
      </c>
      <c r="B8" s="1082"/>
      <c r="C8" s="446">
        <v>560</v>
      </c>
      <c r="D8" s="447" t="s">
        <v>618</v>
      </c>
      <c r="E8" s="448">
        <v>105</v>
      </c>
      <c r="F8" s="1084" t="s">
        <v>619</v>
      </c>
      <c r="G8" s="1082">
        <v>1200</v>
      </c>
      <c r="H8" s="1082"/>
      <c r="I8" s="449" t="s">
        <v>620</v>
      </c>
      <c r="J8" s="449">
        <v>903</v>
      </c>
    </row>
    <row r="9" spans="1:10" ht="12" customHeight="1">
      <c r="A9" s="1083"/>
      <c r="B9" s="1083"/>
      <c r="C9" s="450">
        <v>1000</v>
      </c>
      <c r="D9" s="451" t="s">
        <v>621</v>
      </c>
      <c r="E9" s="452">
        <v>169</v>
      </c>
      <c r="F9" s="1084"/>
      <c r="G9" s="1083">
        <v>2000</v>
      </c>
      <c r="H9" s="1083"/>
      <c r="I9" s="453" t="s">
        <v>622</v>
      </c>
      <c r="J9" s="453">
        <v>1463</v>
      </c>
    </row>
    <row r="10" spans="1:10" ht="12" customHeight="1">
      <c r="A10" s="1083"/>
      <c r="B10" s="1083"/>
      <c r="C10" s="450">
        <v>2000</v>
      </c>
      <c r="D10" s="451" t="s">
        <v>623</v>
      </c>
      <c r="E10" s="452">
        <v>319</v>
      </c>
      <c r="F10" s="1084"/>
      <c r="G10" s="1083">
        <v>3000</v>
      </c>
      <c r="H10" s="1083"/>
      <c r="I10" s="453" t="s">
        <v>624</v>
      </c>
      <c r="J10" s="453">
        <v>2143</v>
      </c>
    </row>
    <row r="11" spans="1:10" ht="12" customHeight="1">
      <c r="A11" s="1083"/>
      <c r="B11" s="1083"/>
      <c r="C11" s="450">
        <v>3000</v>
      </c>
      <c r="D11" s="451" t="s">
        <v>625</v>
      </c>
      <c r="E11" s="452">
        <v>465</v>
      </c>
      <c r="F11" s="1085"/>
      <c r="G11" s="1083">
        <v>6130</v>
      </c>
      <c r="H11" s="1083"/>
      <c r="I11" s="453" t="s">
        <v>626</v>
      </c>
      <c r="J11" s="454">
        <v>4270</v>
      </c>
    </row>
    <row r="12" spans="1:10" ht="12" customHeight="1">
      <c r="A12" s="1083"/>
      <c r="B12" s="1083"/>
      <c r="C12" s="450">
        <v>6060</v>
      </c>
      <c r="D12" s="451" t="s">
        <v>627</v>
      </c>
      <c r="E12" s="452">
        <v>930</v>
      </c>
      <c r="F12" s="1086" t="s">
        <v>628</v>
      </c>
      <c r="G12" s="1083">
        <v>1200</v>
      </c>
      <c r="H12" s="1083"/>
      <c r="I12" s="453" t="s">
        <v>629</v>
      </c>
      <c r="J12" s="454">
        <v>1403</v>
      </c>
    </row>
    <row r="13" spans="1:10" ht="12" customHeight="1">
      <c r="A13" s="1083" t="s">
        <v>630</v>
      </c>
      <c r="B13" s="1083"/>
      <c r="C13" s="450">
        <v>1000</v>
      </c>
      <c r="D13" s="451" t="s">
        <v>631</v>
      </c>
      <c r="E13" s="453">
        <v>323</v>
      </c>
      <c r="F13" s="1084"/>
      <c r="G13" s="1083">
        <v>2000</v>
      </c>
      <c r="H13" s="1083"/>
      <c r="I13" s="453" t="s">
        <v>632</v>
      </c>
      <c r="J13" s="454">
        <v>2276</v>
      </c>
    </row>
    <row r="14" spans="1:10" ht="12" customHeight="1">
      <c r="A14" s="1083"/>
      <c r="B14" s="1083"/>
      <c r="C14" s="450">
        <v>2000</v>
      </c>
      <c r="D14" s="453" t="s">
        <v>633</v>
      </c>
      <c r="E14" s="453">
        <v>582</v>
      </c>
      <c r="F14" s="1084"/>
      <c r="G14" s="1083">
        <v>3000</v>
      </c>
      <c r="H14" s="1083"/>
      <c r="I14" s="453" t="s">
        <v>634</v>
      </c>
      <c r="J14" s="454">
        <v>3335</v>
      </c>
    </row>
    <row r="15" spans="1:10" ht="12" customHeight="1">
      <c r="A15" s="1083"/>
      <c r="B15" s="1083"/>
      <c r="C15" s="450">
        <v>3000</v>
      </c>
      <c r="D15" s="453" t="s">
        <v>635</v>
      </c>
      <c r="E15" s="453">
        <v>857</v>
      </c>
      <c r="F15" s="1085"/>
      <c r="G15" s="1083">
        <v>6140</v>
      </c>
      <c r="H15" s="1083"/>
      <c r="I15" s="453" t="s">
        <v>636</v>
      </c>
      <c r="J15" s="454">
        <v>6661</v>
      </c>
    </row>
    <row r="16" spans="1:10" ht="12" customHeight="1">
      <c r="A16" s="1083"/>
      <c r="B16" s="1083"/>
      <c r="C16" s="450">
        <v>6080</v>
      </c>
      <c r="D16" s="453" t="s">
        <v>637</v>
      </c>
      <c r="E16" s="453">
        <v>1710</v>
      </c>
      <c r="F16" s="1086" t="s">
        <v>638</v>
      </c>
      <c r="G16" s="1083">
        <v>1200</v>
      </c>
      <c r="H16" s="1083"/>
      <c r="I16" s="453" t="s">
        <v>639</v>
      </c>
      <c r="J16" s="454">
        <v>2478</v>
      </c>
    </row>
    <row r="17" spans="1:10" ht="12" customHeight="1">
      <c r="A17" s="1086" t="s">
        <v>640</v>
      </c>
      <c r="B17" s="1087"/>
      <c r="C17" s="450">
        <v>1200</v>
      </c>
      <c r="D17" s="453" t="s">
        <v>641</v>
      </c>
      <c r="E17" s="453">
        <v>580</v>
      </c>
      <c r="F17" s="1084"/>
      <c r="G17" s="1083">
        <v>2000</v>
      </c>
      <c r="H17" s="1083"/>
      <c r="I17" s="453" t="s">
        <v>642</v>
      </c>
      <c r="J17" s="454">
        <v>4012</v>
      </c>
    </row>
    <row r="18" spans="1:10" ht="12" customHeight="1">
      <c r="A18" s="1084"/>
      <c r="B18" s="1088"/>
      <c r="C18" s="450">
        <v>2000</v>
      </c>
      <c r="D18" s="453" t="s">
        <v>643</v>
      </c>
      <c r="E18" s="453">
        <v>949</v>
      </c>
      <c r="F18" s="1084"/>
      <c r="G18" s="1083">
        <v>3000</v>
      </c>
      <c r="H18" s="1083"/>
      <c r="I18" s="453" t="s">
        <v>644</v>
      </c>
      <c r="J18" s="454">
        <v>5893</v>
      </c>
    </row>
    <row r="19" spans="1:10" ht="12" customHeight="1">
      <c r="A19" s="1084"/>
      <c r="B19" s="1088"/>
      <c r="C19" s="450">
        <v>3000</v>
      </c>
      <c r="D19" s="453" t="s">
        <v>645</v>
      </c>
      <c r="E19" s="453">
        <v>1398</v>
      </c>
      <c r="F19" s="1085"/>
      <c r="G19" s="1083">
        <v>6150</v>
      </c>
      <c r="H19" s="1083"/>
      <c r="I19" s="453" t="s">
        <v>646</v>
      </c>
      <c r="J19" s="454">
        <v>11794</v>
      </c>
    </row>
    <row r="20" spans="1:10" ht="12.75" customHeight="1" thickBot="1">
      <c r="A20" s="1084"/>
      <c r="B20" s="1088"/>
      <c r="C20" s="455">
        <v>6090</v>
      </c>
      <c r="D20" s="456" t="s">
        <v>647</v>
      </c>
      <c r="E20" s="457">
        <v>2784</v>
      </c>
      <c r="F20" s="1089"/>
      <c r="G20" s="1090"/>
      <c r="H20" s="1090"/>
      <c r="I20" s="1090"/>
      <c r="J20" s="1091"/>
    </row>
    <row r="21" spans="1:10" ht="9.9499999999999993" customHeight="1">
      <c r="A21" s="1059" t="s">
        <v>648</v>
      </c>
      <c r="B21" s="1060"/>
      <c r="C21" s="1060"/>
      <c r="D21" s="1060"/>
      <c r="E21" s="1060"/>
      <c r="F21" s="1060"/>
      <c r="G21" s="1060"/>
      <c r="H21" s="1060"/>
      <c r="I21" s="1060"/>
      <c r="J21" s="1061"/>
    </row>
    <row r="22" spans="1:10" ht="9.9499999999999993" customHeight="1" thickBot="1">
      <c r="A22" s="1062"/>
      <c r="B22" s="1063"/>
      <c r="C22" s="1063"/>
      <c r="D22" s="1063"/>
      <c r="E22" s="1063"/>
      <c r="F22" s="1063"/>
      <c r="G22" s="1063"/>
      <c r="H22" s="1063"/>
      <c r="I22" s="1063"/>
      <c r="J22" s="1064"/>
    </row>
    <row r="23" spans="1:10" ht="18" customHeight="1" thickBot="1">
      <c r="A23" s="1065" t="s">
        <v>3</v>
      </c>
      <c r="B23" s="1066"/>
      <c r="C23" s="1069" t="s">
        <v>649</v>
      </c>
      <c r="D23" s="1071" t="s">
        <v>287</v>
      </c>
      <c r="E23" s="1072"/>
      <c r="F23" s="1073" t="s">
        <v>3</v>
      </c>
      <c r="G23" s="1075" t="s">
        <v>649</v>
      </c>
      <c r="H23" s="1076"/>
      <c r="I23" s="1079" t="s">
        <v>287</v>
      </c>
      <c r="J23" s="1080"/>
    </row>
    <row r="24" spans="1:10" ht="15" customHeight="1" thickBot="1">
      <c r="A24" s="1067"/>
      <c r="B24" s="1068"/>
      <c r="C24" s="1070"/>
      <c r="D24" s="458" t="s">
        <v>22</v>
      </c>
      <c r="E24" s="459" t="s">
        <v>23</v>
      </c>
      <c r="F24" s="1074"/>
      <c r="G24" s="1077"/>
      <c r="H24" s="1078"/>
      <c r="I24" s="458" t="s">
        <v>22</v>
      </c>
      <c r="J24" s="459" t="s">
        <v>23</v>
      </c>
    </row>
    <row r="25" spans="1:10" ht="12">
      <c r="A25" s="1057" t="s">
        <v>650</v>
      </c>
      <c r="B25" s="1058"/>
      <c r="C25" s="460" t="s">
        <v>651</v>
      </c>
      <c r="D25" s="461">
        <v>89</v>
      </c>
      <c r="E25" s="462">
        <v>75</v>
      </c>
      <c r="F25" s="615" t="s">
        <v>652</v>
      </c>
      <c r="G25" s="1081" t="s">
        <v>726</v>
      </c>
      <c r="H25" s="1081"/>
      <c r="I25" s="614">
        <v>5389</v>
      </c>
      <c r="J25" s="614">
        <v>4716</v>
      </c>
    </row>
    <row r="26" spans="1:10" ht="12">
      <c r="A26" s="1045" t="s">
        <v>650</v>
      </c>
      <c r="B26" s="1050"/>
      <c r="C26" s="463" t="s">
        <v>654</v>
      </c>
      <c r="D26" s="464">
        <v>95</v>
      </c>
      <c r="E26" s="466">
        <v>80</v>
      </c>
      <c r="F26" s="613" t="s">
        <v>652</v>
      </c>
      <c r="G26" s="1046" t="s">
        <v>728</v>
      </c>
      <c r="H26" s="1046"/>
      <c r="I26" s="464">
        <v>5640</v>
      </c>
      <c r="J26" s="464">
        <v>4935</v>
      </c>
    </row>
    <row r="27" spans="1:10" ht="12">
      <c r="A27" s="1045" t="s">
        <v>650</v>
      </c>
      <c r="B27" s="1049"/>
      <c r="C27" s="463" t="s">
        <v>656</v>
      </c>
      <c r="D27" s="464">
        <v>59</v>
      </c>
      <c r="E27" s="466">
        <v>50</v>
      </c>
      <c r="F27" s="613" t="s">
        <v>652</v>
      </c>
      <c r="G27" s="1046" t="s">
        <v>653</v>
      </c>
      <c r="H27" s="1046"/>
      <c r="I27" s="464">
        <v>7962</v>
      </c>
      <c r="J27" s="464">
        <v>6967</v>
      </c>
    </row>
    <row r="28" spans="1:10" ht="12">
      <c r="A28" s="1045" t="s">
        <v>650</v>
      </c>
      <c r="B28" s="1056"/>
      <c r="C28" s="463" t="s">
        <v>658</v>
      </c>
      <c r="D28" s="464">
        <v>72</v>
      </c>
      <c r="E28" s="466">
        <v>61</v>
      </c>
      <c r="F28" s="613" t="s">
        <v>652</v>
      </c>
      <c r="G28" s="1046" t="s">
        <v>655</v>
      </c>
      <c r="H28" s="1046"/>
      <c r="I28" s="464">
        <v>6016</v>
      </c>
      <c r="J28" s="464">
        <v>5264</v>
      </c>
    </row>
    <row r="29" spans="1:10" ht="12">
      <c r="A29" s="1045" t="s">
        <v>650</v>
      </c>
      <c r="B29" s="1049"/>
      <c r="C29" s="463" t="s">
        <v>660</v>
      </c>
      <c r="D29" s="464">
        <v>61</v>
      </c>
      <c r="E29" s="464">
        <v>52</v>
      </c>
      <c r="F29" s="613" t="s">
        <v>652</v>
      </c>
      <c r="G29" s="1046" t="s">
        <v>1149</v>
      </c>
      <c r="H29" s="1046"/>
      <c r="I29" s="464">
        <v>8839</v>
      </c>
      <c r="J29" s="465">
        <v>7727</v>
      </c>
    </row>
    <row r="30" spans="1:10" ht="12">
      <c r="A30" s="1045" t="s">
        <v>650</v>
      </c>
      <c r="B30" s="1049"/>
      <c r="C30" s="463" t="s">
        <v>661</v>
      </c>
      <c r="D30" s="464">
        <v>241</v>
      </c>
      <c r="E30" s="464">
        <v>219</v>
      </c>
      <c r="F30" s="463" t="s">
        <v>657</v>
      </c>
      <c r="G30" s="1046" t="s">
        <v>472</v>
      </c>
      <c r="H30" s="1046"/>
      <c r="I30" s="464">
        <v>143</v>
      </c>
      <c r="J30" s="465">
        <v>121</v>
      </c>
    </row>
    <row r="31" spans="1:10" ht="12">
      <c r="A31" s="1045" t="s">
        <v>650</v>
      </c>
      <c r="B31" s="1049"/>
      <c r="C31" s="463" t="s">
        <v>663</v>
      </c>
      <c r="D31" s="464">
        <v>245</v>
      </c>
      <c r="E31" s="464">
        <v>207</v>
      </c>
      <c r="F31" s="463" t="s">
        <v>657</v>
      </c>
      <c r="G31" s="1046" t="s">
        <v>659</v>
      </c>
      <c r="H31" s="1046"/>
      <c r="I31" s="464">
        <v>645</v>
      </c>
      <c r="J31" s="465">
        <v>549</v>
      </c>
    </row>
    <row r="32" spans="1:10" ht="12">
      <c r="A32" s="1045" t="s">
        <v>650</v>
      </c>
      <c r="B32" s="1049"/>
      <c r="C32" s="463" t="s">
        <v>665</v>
      </c>
      <c r="D32" s="464">
        <v>235</v>
      </c>
      <c r="E32" s="464">
        <v>214</v>
      </c>
      <c r="F32" s="463" t="s">
        <v>657</v>
      </c>
      <c r="G32" s="1046" t="s">
        <v>510</v>
      </c>
      <c r="H32" s="1046"/>
      <c r="I32" s="464">
        <v>368</v>
      </c>
      <c r="J32" s="465">
        <v>313</v>
      </c>
    </row>
    <row r="33" spans="1:10" ht="12">
      <c r="A33" s="1045" t="s">
        <v>650</v>
      </c>
      <c r="B33" s="1049"/>
      <c r="C33" s="463" t="s">
        <v>667</v>
      </c>
      <c r="D33" s="464">
        <v>312</v>
      </c>
      <c r="E33" s="464">
        <v>282</v>
      </c>
      <c r="F33" s="463" t="s">
        <v>657</v>
      </c>
      <c r="G33" s="1046" t="s">
        <v>662</v>
      </c>
      <c r="H33" s="1046"/>
      <c r="I33" s="464">
        <v>2199</v>
      </c>
      <c r="J33" s="465">
        <v>1924</v>
      </c>
    </row>
    <row r="34" spans="1:10" ht="12">
      <c r="A34" s="1045" t="s">
        <v>650</v>
      </c>
      <c r="B34" s="1049"/>
      <c r="C34" s="463" t="s">
        <v>669</v>
      </c>
      <c r="D34" s="464">
        <v>288</v>
      </c>
      <c r="E34" s="464">
        <v>249</v>
      </c>
      <c r="F34" s="463" t="s">
        <v>657</v>
      </c>
      <c r="G34" s="1046" t="s">
        <v>664</v>
      </c>
      <c r="H34" s="1046"/>
      <c r="I34" s="464">
        <v>2199</v>
      </c>
      <c r="J34" s="465">
        <v>1924</v>
      </c>
    </row>
    <row r="35" spans="1:10" ht="12">
      <c r="A35" s="1045" t="s">
        <v>650</v>
      </c>
      <c r="B35" s="1054"/>
      <c r="C35" s="463" t="s">
        <v>671</v>
      </c>
      <c r="D35" s="464">
        <v>479</v>
      </c>
      <c r="E35" s="464">
        <v>409</v>
      </c>
      <c r="F35" s="463" t="s">
        <v>657</v>
      </c>
      <c r="G35" s="1046" t="s">
        <v>666</v>
      </c>
      <c r="H35" s="1046"/>
      <c r="I35" s="464">
        <v>1629</v>
      </c>
      <c r="J35" s="465">
        <v>1426</v>
      </c>
    </row>
    <row r="36" spans="1:10" ht="12">
      <c r="A36" s="1045" t="s">
        <v>119</v>
      </c>
      <c r="B36" s="1054"/>
      <c r="C36" s="463" t="s">
        <v>673</v>
      </c>
      <c r="D36" s="464">
        <v>493</v>
      </c>
      <c r="E36" s="464">
        <v>420</v>
      </c>
      <c r="F36" s="463" t="s">
        <v>657</v>
      </c>
      <c r="G36" s="1055" t="s">
        <v>668</v>
      </c>
      <c r="H36" s="1052"/>
      <c r="I36" s="464">
        <v>2533</v>
      </c>
      <c r="J36" s="465">
        <v>2216</v>
      </c>
    </row>
    <row r="37" spans="1:10" ht="12">
      <c r="A37" s="1045" t="s">
        <v>650</v>
      </c>
      <c r="B37" s="1054"/>
      <c r="C37" s="463" t="s">
        <v>676</v>
      </c>
      <c r="D37" s="464">
        <v>506</v>
      </c>
      <c r="E37" s="464">
        <v>432</v>
      </c>
      <c r="F37" s="463" t="s">
        <v>657</v>
      </c>
      <c r="G37" s="1055" t="s">
        <v>670</v>
      </c>
      <c r="H37" s="1052"/>
      <c r="I37" s="464">
        <v>2533</v>
      </c>
      <c r="J37" s="465">
        <v>2216</v>
      </c>
    </row>
    <row r="38" spans="1:10" ht="12">
      <c r="A38" s="1045" t="s">
        <v>650</v>
      </c>
      <c r="B38" s="1054"/>
      <c r="C38" s="463" t="s">
        <v>678</v>
      </c>
      <c r="D38" s="464">
        <v>690</v>
      </c>
      <c r="E38" s="464">
        <v>589</v>
      </c>
      <c r="F38" s="463" t="s">
        <v>657</v>
      </c>
      <c r="G38" s="1055" t="s">
        <v>672</v>
      </c>
      <c r="H38" s="1052"/>
      <c r="I38" s="464">
        <v>3040</v>
      </c>
      <c r="J38" s="465">
        <v>2660</v>
      </c>
    </row>
    <row r="39" spans="1:10" ht="12">
      <c r="A39" s="1045" t="s">
        <v>650</v>
      </c>
      <c r="B39" s="1054"/>
      <c r="C39" s="463" t="s">
        <v>680</v>
      </c>
      <c r="D39" s="464">
        <v>727</v>
      </c>
      <c r="E39" s="464">
        <v>620</v>
      </c>
      <c r="F39" s="463" t="s">
        <v>674</v>
      </c>
      <c r="G39" s="1046" t="s">
        <v>675</v>
      </c>
      <c r="H39" s="1046"/>
      <c r="I39" s="464">
        <v>103</v>
      </c>
      <c r="J39" s="465">
        <v>88</v>
      </c>
    </row>
    <row r="40" spans="1:10" ht="12">
      <c r="A40" s="1045" t="s">
        <v>650</v>
      </c>
      <c r="B40" s="1054"/>
      <c r="C40" s="463" t="s">
        <v>682</v>
      </c>
      <c r="D40" s="464">
        <v>1014</v>
      </c>
      <c r="E40" s="464">
        <v>865</v>
      </c>
      <c r="F40" s="463" t="s">
        <v>674</v>
      </c>
      <c r="G40" s="1046" t="s">
        <v>677</v>
      </c>
      <c r="H40" s="1046"/>
      <c r="I40" s="464">
        <v>769</v>
      </c>
      <c r="J40" s="465">
        <v>640</v>
      </c>
    </row>
    <row r="41" spans="1:10" ht="12">
      <c r="A41" s="1045" t="s">
        <v>650</v>
      </c>
      <c r="B41" s="1054"/>
      <c r="C41" s="463" t="s">
        <v>684</v>
      </c>
      <c r="D41" s="464">
        <v>1043</v>
      </c>
      <c r="E41" s="464">
        <v>912</v>
      </c>
      <c r="F41" s="463" t="s">
        <v>674</v>
      </c>
      <c r="G41" s="1046" t="s">
        <v>679</v>
      </c>
      <c r="H41" s="1046"/>
      <c r="I41" s="464">
        <v>1755</v>
      </c>
      <c r="J41" s="465">
        <v>1553</v>
      </c>
    </row>
    <row r="42" spans="1:10" ht="12">
      <c r="A42" s="1045" t="s">
        <v>650</v>
      </c>
      <c r="B42" s="1054"/>
      <c r="C42" s="463" t="s">
        <v>686</v>
      </c>
      <c r="D42" s="464">
        <v>1083</v>
      </c>
      <c r="E42" s="464">
        <v>948</v>
      </c>
      <c r="F42" s="463" t="s">
        <v>674</v>
      </c>
      <c r="G42" s="1046" t="s">
        <v>681</v>
      </c>
      <c r="H42" s="1046"/>
      <c r="I42" s="464">
        <v>4408</v>
      </c>
      <c r="J42" s="465">
        <v>3857</v>
      </c>
    </row>
    <row r="43" spans="1:10" ht="12">
      <c r="A43" s="1045" t="s">
        <v>650</v>
      </c>
      <c r="B43" s="1050"/>
      <c r="C43" s="463" t="s">
        <v>687</v>
      </c>
      <c r="D43" s="464">
        <v>1317</v>
      </c>
      <c r="E43" s="464">
        <v>1152</v>
      </c>
      <c r="F43" s="463" t="s">
        <v>674</v>
      </c>
      <c r="G43" s="1046" t="s">
        <v>683</v>
      </c>
      <c r="H43" s="1046"/>
      <c r="I43" s="464">
        <v>5320</v>
      </c>
      <c r="J43" s="465">
        <v>4655</v>
      </c>
    </row>
    <row r="44" spans="1:10" ht="12">
      <c r="A44" s="1045" t="s">
        <v>650</v>
      </c>
      <c r="B44" s="1050"/>
      <c r="C44" s="613" t="s">
        <v>695</v>
      </c>
      <c r="D44" s="464">
        <v>2316</v>
      </c>
      <c r="E44" s="464">
        <v>2027</v>
      </c>
      <c r="F44" s="463" t="s">
        <v>685</v>
      </c>
      <c r="G44" s="1046" t="s">
        <v>675</v>
      </c>
      <c r="H44" s="1046"/>
      <c r="I44" s="464">
        <v>57</v>
      </c>
      <c r="J44" s="465">
        <v>49</v>
      </c>
    </row>
    <row r="45" spans="1:10" ht="12">
      <c r="A45" s="1045" t="s">
        <v>650</v>
      </c>
      <c r="B45" s="1050"/>
      <c r="C45" s="463" t="s">
        <v>688</v>
      </c>
      <c r="D45" s="464">
        <v>2852</v>
      </c>
      <c r="E45" s="464">
        <v>2495</v>
      </c>
      <c r="F45" s="463" t="s">
        <v>685</v>
      </c>
      <c r="G45" s="1046" t="s">
        <v>677</v>
      </c>
      <c r="H45" s="1046"/>
      <c r="I45" s="464">
        <v>215</v>
      </c>
      <c r="J45" s="465">
        <v>177</v>
      </c>
    </row>
    <row r="46" spans="1:10" ht="12">
      <c r="A46" s="1045" t="s">
        <v>650</v>
      </c>
      <c r="B46" s="1050"/>
      <c r="C46" s="613" t="s">
        <v>1148</v>
      </c>
      <c r="D46" s="464">
        <v>6994</v>
      </c>
      <c r="E46" s="464">
        <v>6120</v>
      </c>
      <c r="F46" s="463" t="s">
        <v>685</v>
      </c>
      <c r="G46" s="1046" t="s">
        <v>679</v>
      </c>
      <c r="H46" s="1046"/>
      <c r="I46" s="464">
        <v>437</v>
      </c>
      <c r="J46" s="465">
        <v>373</v>
      </c>
    </row>
    <row r="47" spans="1:10" ht="12">
      <c r="A47" s="1045" t="s">
        <v>652</v>
      </c>
      <c r="B47" s="1049"/>
      <c r="C47" s="463" t="s">
        <v>689</v>
      </c>
      <c r="D47" s="464">
        <v>111</v>
      </c>
      <c r="E47" s="464">
        <v>89</v>
      </c>
      <c r="F47" s="463" t="s">
        <v>685</v>
      </c>
      <c r="G47" s="1046" t="s">
        <v>681</v>
      </c>
      <c r="H47" s="1046"/>
      <c r="I47" s="464">
        <v>1055</v>
      </c>
      <c r="J47" s="465">
        <v>923</v>
      </c>
    </row>
    <row r="48" spans="1:10" ht="12">
      <c r="A48" s="1045" t="s">
        <v>652</v>
      </c>
      <c r="B48" s="1049"/>
      <c r="C48" s="463" t="s">
        <v>660</v>
      </c>
      <c r="D48" s="464">
        <v>111</v>
      </c>
      <c r="E48" s="464">
        <v>89</v>
      </c>
      <c r="F48" s="463" t="s">
        <v>690</v>
      </c>
      <c r="G48" s="1046" t="s">
        <v>675</v>
      </c>
      <c r="H48" s="1046"/>
      <c r="I48" s="467">
        <v>56</v>
      </c>
      <c r="J48" s="468">
        <v>48</v>
      </c>
    </row>
    <row r="49" spans="1:10" ht="12">
      <c r="A49" s="1045" t="s">
        <v>652</v>
      </c>
      <c r="B49" s="1049"/>
      <c r="C49" s="463" t="s">
        <v>691</v>
      </c>
      <c r="D49" s="464">
        <v>450</v>
      </c>
      <c r="E49" s="464">
        <v>378</v>
      </c>
      <c r="F49" s="463" t="s">
        <v>690</v>
      </c>
      <c r="G49" s="1046" t="s">
        <v>677</v>
      </c>
      <c r="H49" s="1046"/>
      <c r="I49" s="467">
        <v>215</v>
      </c>
      <c r="J49" s="468">
        <v>177</v>
      </c>
    </row>
    <row r="50" spans="1:10" ht="12" customHeight="1">
      <c r="A50" s="1045" t="s">
        <v>652</v>
      </c>
      <c r="B50" s="1049"/>
      <c r="C50" s="463" t="s">
        <v>669</v>
      </c>
      <c r="D50" s="464">
        <v>346</v>
      </c>
      <c r="E50" s="464">
        <v>319</v>
      </c>
      <c r="F50" s="463" t="s">
        <v>690</v>
      </c>
      <c r="G50" s="1046" t="s">
        <v>679</v>
      </c>
      <c r="H50" s="1046"/>
      <c r="I50" s="467">
        <v>591</v>
      </c>
      <c r="J50" s="468">
        <v>505</v>
      </c>
    </row>
    <row r="51" spans="1:10" ht="12" customHeight="1">
      <c r="A51" s="1051" t="s">
        <v>652</v>
      </c>
      <c r="B51" s="1052"/>
      <c r="C51" s="469" t="s">
        <v>676</v>
      </c>
      <c r="D51" s="464">
        <v>1139</v>
      </c>
      <c r="E51" s="466">
        <v>971</v>
      </c>
      <c r="F51" s="463" t="s">
        <v>690</v>
      </c>
      <c r="G51" s="1046" t="s">
        <v>681</v>
      </c>
      <c r="H51" s="1046"/>
      <c r="I51" s="467">
        <v>1763</v>
      </c>
      <c r="J51" s="468">
        <v>1543</v>
      </c>
    </row>
    <row r="52" spans="1:10" ht="13.5" customHeight="1">
      <c r="A52" s="1051" t="s">
        <v>652</v>
      </c>
      <c r="B52" s="1052"/>
      <c r="C52" s="469" t="s">
        <v>693</v>
      </c>
      <c r="D52" s="464">
        <v>1065</v>
      </c>
      <c r="E52" s="466">
        <v>909</v>
      </c>
      <c r="F52" s="470" t="s">
        <v>692</v>
      </c>
      <c r="G52" s="1048" t="s">
        <v>675</v>
      </c>
      <c r="H52" s="1048"/>
      <c r="I52" s="464">
        <v>1997</v>
      </c>
      <c r="J52" s="465">
        <v>1645</v>
      </c>
    </row>
    <row r="53" spans="1:10" ht="13.5" customHeight="1">
      <c r="A53" s="1051" t="s">
        <v>652</v>
      </c>
      <c r="B53" s="1052"/>
      <c r="C53" s="471" t="s">
        <v>686</v>
      </c>
      <c r="D53" s="464">
        <v>3112</v>
      </c>
      <c r="E53" s="466">
        <v>2723</v>
      </c>
      <c r="F53" s="470" t="s">
        <v>692</v>
      </c>
      <c r="G53" s="1048" t="s">
        <v>677</v>
      </c>
      <c r="H53" s="1048"/>
      <c r="I53" s="464">
        <v>3650</v>
      </c>
      <c r="J53" s="465">
        <v>3103</v>
      </c>
    </row>
    <row r="54" spans="1:10" ht="12">
      <c r="A54" s="1051" t="s">
        <v>652</v>
      </c>
      <c r="B54" s="1052"/>
      <c r="C54" s="471" t="s">
        <v>694</v>
      </c>
      <c r="D54" s="464">
        <v>3329</v>
      </c>
      <c r="E54" s="466">
        <v>2913</v>
      </c>
      <c r="F54" s="470" t="s">
        <v>692</v>
      </c>
      <c r="G54" s="1048" t="s">
        <v>679</v>
      </c>
      <c r="H54" s="1048"/>
      <c r="I54" s="464">
        <v>9580</v>
      </c>
      <c r="J54" s="465">
        <v>9580</v>
      </c>
    </row>
    <row r="55" spans="1:10" ht="12">
      <c r="A55" s="1051" t="s">
        <v>652</v>
      </c>
      <c r="B55" s="1052"/>
      <c r="C55" s="471" t="s">
        <v>695</v>
      </c>
      <c r="D55" s="464">
        <v>8975</v>
      </c>
      <c r="E55" s="466">
        <v>7853</v>
      </c>
      <c r="F55" s="470" t="s">
        <v>692</v>
      </c>
      <c r="G55" s="1048" t="s">
        <v>681</v>
      </c>
      <c r="H55" s="1048"/>
      <c r="I55" s="464">
        <v>10653</v>
      </c>
      <c r="J55" s="465">
        <v>9320</v>
      </c>
    </row>
    <row r="56" spans="1:10" ht="12">
      <c r="A56" s="1051" t="s">
        <v>652</v>
      </c>
      <c r="B56" s="1052"/>
      <c r="C56" s="471" t="s">
        <v>688</v>
      </c>
      <c r="D56" s="464">
        <v>8396</v>
      </c>
      <c r="E56" s="466">
        <v>7347</v>
      </c>
      <c r="F56" s="470" t="s">
        <v>692</v>
      </c>
      <c r="G56" s="1048" t="s">
        <v>683</v>
      </c>
      <c r="H56" s="1048"/>
      <c r="I56" s="464">
        <v>11582</v>
      </c>
      <c r="J56" s="465">
        <v>10134</v>
      </c>
    </row>
    <row r="57" spans="1:10" ht="12">
      <c r="A57" s="1045" t="s">
        <v>652</v>
      </c>
      <c r="B57" s="1049"/>
      <c r="C57" s="463" t="s">
        <v>697</v>
      </c>
      <c r="D57" s="464">
        <v>329</v>
      </c>
      <c r="E57" s="464">
        <v>298</v>
      </c>
      <c r="F57" s="470" t="s">
        <v>696</v>
      </c>
      <c r="G57" s="1046" t="s">
        <v>675</v>
      </c>
      <c r="H57" s="1046"/>
      <c r="I57" s="464">
        <v>1799</v>
      </c>
      <c r="J57" s="465">
        <v>1679</v>
      </c>
    </row>
    <row r="58" spans="1:10" ht="12.75" customHeight="1">
      <c r="A58" s="1045" t="s">
        <v>652</v>
      </c>
      <c r="B58" s="1049"/>
      <c r="C58" s="463" t="s">
        <v>698</v>
      </c>
      <c r="D58" s="464">
        <v>319</v>
      </c>
      <c r="E58" s="464">
        <v>279</v>
      </c>
      <c r="F58" s="470" t="s">
        <v>696</v>
      </c>
      <c r="G58" s="1046" t="s">
        <v>677</v>
      </c>
      <c r="H58" s="1046"/>
      <c r="I58" s="464">
        <v>2462</v>
      </c>
      <c r="J58" s="465">
        <v>2173</v>
      </c>
    </row>
    <row r="59" spans="1:10" ht="12">
      <c r="A59" s="1045" t="s">
        <v>652</v>
      </c>
      <c r="B59" s="1050"/>
      <c r="C59" s="463" t="s">
        <v>699</v>
      </c>
      <c r="D59" s="464">
        <v>850</v>
      </c>
      <c r="E59" s="464">
        <v>725</v>
      </c>
      <c r="F59" s="470" t="s">
        <v>696</v>
      </c>
      <c r="G59" s="1046" t="s">
        <v>679</v>
      </c>
      <c r="H59" s="1046"/>
      <c r="I59" s="464">
        <v>5981</v>
      </c>
      <c r="J59" s="465">
        <v>5277</v>
      </c>
    </row>
    <row r="60" spans="1:10" ht="24">
      <c r="A60" s="1045" t="s">
        <v>652</v>
      </c>
      <c r="B60" s="1050"/>
      <c r="C60" s="463" t="s">
        <v>702</v>
      </c>
      <c r="D60" s="464">
        <v>833</v>
      </c>
      <c r="E60" s="464">
        <v>711</v>
      </c>
      <c r="F60" s="472" t="s">
        <v>700</v>
      </c>
      <c r="G60" s="1047" t="s">
        <v>701</v>
      </c>
      <c r="H60" s="1047"/>
      <c r="I60" s="473">
        <v>254</v>
      </c>
      <c r="J60" s="465">
        <v>216</v>
      </c>
    </row>
    <row r="61" spans="1:10" ht="24">
      <c r="A61" s="1045" t="s">
        <v>652</v>
      </c>
      <c r="B61" s="1046"/>
      <c r="C61" s="463" t="s">
        <v>705</v>
      </c>
      <c r="D61" s="464">
        <v>969</v>
      </c>
      <c r="E61" s="464">
        <v>826</v>
      </c>
      <c r="F61" s="472" t="s">
        <v>703</v>
      </c>
      <c r="G61" s="1047" t="s">
        <v>704</v>
      </c>
      <c r="H61" s="1047"/>
      <c r="I61" s="473">
        <v>252</v>
      </c>
      <c r="J61" s="465">
        <v>215</v>
      </c>
    </row>
    <row r="62" spans="1:10" ht="12">
      <c r="A62" s="1045" t="s">
        <v>652</v>
      </c>
      <c r="B62" s="1046"/>
      <c r="C62" s="463" t="s">
        <v>707</v>
      </c>
      <c r="D62" s="464">
        <v>932</v>
      </c>
      <c r="E62" s="464">
        <v>795</v>
      </c>
      <c r="F62" s="472" t="s">
        <v>706</v>
      </c>
      <c r="G62" s="1053" t="s">
        <v>704</v>
      </c>
      <c r="H62" s="1053"/>
      <c r="I62" s="474">
        <v>314</v>
      </c>
      <c r="J62" s="475">
        <v>268</v>
      </c>
    </row>
    <row r="63" spans="1:10" ht="12">
      <c r="A63" s="1045" t="s">
        <v>652</v>
      </c>
      <c r="B63" s="1046"/>
      <c r="C63" s="463" t="s">
        <v>709</v>
      </c>
      <c r="D63" s="464">
        <v>1454</v>
      </c>
      <c r="E63" s="464">
        <v>1272</v>
      </c>
      <c r="F63" s="472" t="s">
        <v>144</v>
      </c>
      <c r="G63" s="1047" t="s">
        <v>708</v>
      </c>
      <c r="H63" s="1047"/>
      <c r="I63" s="473">
        <v>30</v>
      </c>
      <c r="J63" s="465">
        <v>26</v>
      </c>
    </row>
    <row r="64" spans="1:10" ht="12">
      <c r="A64" s="1045" t="s">
        <v>652</v>
      </c>
      <c r="B64" s="1046"/>
      <c r="C64" s="463" t="s">
        <v>711</v>
      </c>
      <c r="D64" s="464">
        <v>1882</v>
      </c>
      <c r="E64" s="464">
        <v>1647</v>
      </c>
      <c r="F64" s="472" t="s">
        <v>144</v>
      </c>
      <c r="G64" s="1047" t="s">
        <v>710</v>
      </c>
      <c r="H64" s="1047"/>
      <c r="I64" s="473">
        <v>94</v>
      </c>
      <c r="J64" s="465">
        <v>82</v>
      </c>
    </row>
    <row r="65" spans="1:10" ht="12">
      <c r="A65" s="1045" t="s">
        <v>652</v>
      </c>
      <c r="B65" s="1046"/>
      <c r="C65" s="463" t="s">
        <v>713</v>
      </c>
      <c r="D65" s="464">
        <v>1698</v>
      </c>
      <c r="E65" s="464">
        <v>1486</v>
      </c>
      <c r="F65" s="472" t="s">
        <v>144</v>
      </c>
      <c r="G65" s="1047" t="s">
        <v>712</v>
      </c>
      <c r="H65" s="1047"/>
      <c r="I65" s="473">
        <v>202</v>
      </c>
      <c r="J65" s="465">
        <v>172</v>
      </c>
    </row>
    <row r="66" spans="1:10" ht="12">
      <c r="A66" s="1045" t="s">
        <v>652</v>
      </c>
      <c r="B66" s="1046"/>
      <c r="C66" s="463" t="s">
        <v>715</v>
      </c>
      <c r="D66" s="464">
        <v>1597</v>
      </c>
      <c r="E66" s="464">
        <v>1398</v>
      </c>
      <c r="F66" s="472" t="s">
        <v>144</v>
      </c>
      <c r="G66" s="1047" t="s">
        <v>714</v>
      </c>
      <c r="H66" s="1047"/>
      <c r="I66" s="473">
        <v>774</v>
      </c>
      <c r="J66" s="465">
        <v>697</v>
      </c>
    </row>
    <row r="67" spans="1:10" ht="12">
      <c r="A67" s="1045" t="s">
        <v>652</v>
      </c>
      <c r="B67" s="1046"/>
      <c r="C67" s="463" t="s">
        <v>717</v>
      </c>
      <c r="D67" s="464">
        <v>1911</v>
      </c>
      <c r="E67" s="464">
        <v>1672</v>
      </c>
      <c r="F67" s="472" t="s">
        <v>144</v>
      </c>
      <c r="G67" s="1047" t="s">
        <v>716</v>
      </c>
      <c r="H67" s="1047"/>
      <c r="I67" s="473">
        <v>899</v>
      </c>
      <c r="J67" s="465">
        <v>809</v>
      </c>
    </row>
    <row r="68" spans="1:10" ht="24">
      <c r="A68" s="1045" t="s">
        <v>652</v>
      </c>
      <c r="B68" s="1046"/>
      <c r="C68" s="463" t="s">
        <v>719</v>
      </c>
      <c r="D68" s="464">
        <v>1704</v>
      </c>
      <c r="E68" s="464">
        <v>1491</v>
      </c>
      <c r="F68" s="613" t="s">
        <v>718</v>
      </c>
      <c r="G68" s="1048" t="s">
        <v>675</v>
      </c>
      <c r="H68" s="1048"/>
      <c r="I68" s="464">
        <v>95</v>
      </c>
      <c r="J68" s="465">
        <v>81</v>
      </c>
    </row>
    <row r="69" spans="1:10" ht="23.25" customHeight="1">
      <c r="A69" s="1045" t="s">
        <v>652</v>
      </c>
      <c r="B69" s="1046"/>
      <c r="C69" s="613" t="s">
        <v>1146</v>
      </c>
      <c r="D69" s="464">
        <v>3691</v>
      </c>
      <c r="E69" s="464">
        <v>3230</v>
      </c>
      <c r="F69" s="472" t="s">
        <v>720</v>
      </c>
      <c r="G69" s="1047" t="s">
        <v>721</v>
      </c>
      <c r="H69" s="1047"/>
      <c r="I69" s="473">
        <v>1429</v>
      </c>
      <c r="J69" s="465"/>
    </row>
    <row r="70" spans="1:10" ht="23.25" customHeight="1">
      <c r="A70" s="1045" t="s">
        <v>652</v>
      </c>
      <c r="B70" s="1046"/>
      <c r="C70" s="463" t="s">
        <v>722</v>
      </c>
      <c r="D70" s="464">
        <v>4343</v>
      </c>
      <c r="E70" s="464">
        <v>3800</v>
      </c>
      <c r="F70" s="472" t="s">
        <v>720</v>
      </c>
      <c r="G70" s="1047" t="s">
        <v>723</v>
      </c>
      <c r="H70" s="1047"/>
      <c r="I70" s="473">
        <v>2064</v>
      </c>
      <c r="J70" s="465"/>
    </row>
    <row r="71" spans="1:10" ht="23.25" customHeight="1">
      <c r="A71" s="1045" t="s">
        <v>652</v>
      </c>
      <c r="B71" s="1046"/>
      <c r="C71" s="613" t="s">
        <v>1147</v>
      </c>
      <c r="D71" s="464">
        <v>3764</v>
      </c>
      <c r="E71" s="464">
        <v>3293</v>
      </c>
      <c r="F71" s="472" t="s">
        <v>725</v>
      </c>
      <c r="G71" s="1047" t="s">
        <v>721</v>
      </c>
      <c r="H71" s="1047"/>
      <c r="I71" s="473">
        <v>2858</v>
      </c>
      <c r="J71" s="465"/>
    </row>
    <row r="72" spans="1:10" ht="23.25" customHeight="1">
      <c r="A72" s="1045" t="s">
        <v>652</v>
      </c>
      <c r="B72" s="1046"/>
      <c r="C72" s="463" t="s">
        <v>724</v>
      </c>
      <c r="D72" s="464">
        <v>5067</v>
      </c>
      <c r="E72" s="464">
        <v>4433</v>
      </c>
      <c r="F72" s="472" t="s">
        <v>725</v>
      </c>
      <c r="G72" s="1047" t="s">
        <v>727</v>
      </c>
      <c r="H72" s="1047"/>
      <c r="I72" s="473">
        <v>4604</v>
      </c>
      <c r="J72" s="465"/>
    </row>
    <row r="73" spans="1:10" ht="24.75" customHeight="1"/>
    <row r="74" spans="1:10" ht="24" customHeight="1">
      <c r="E74" s="616"/>
      <c r="F74" s="616"/>
      <c r="G74" s="616"/>
      <c r="H74" s="616"/>
      <c r="I74" s="616"/>
      <c r="J74" s="616"/>
    </row>
    <row r="75" spans="1:10" ht="14.25" customHeight="1">
      <c r="E75" s="616"/>
      <c r="F75" s="1044"/>
      <c r="G75" s="1044"/>
      <c r="H75" s="1044"/>
      <c r="I75" s="1044"/>
      <c r="J75" s="1044"/>
    </row>
  </sheetData>
  <mergeCells count="132">
    <mergeCell ref="A1:J2"/>
    <mergeCell ref="A3:J4"/>
    <mergeCell ref="A5:B6"/>
    <mergeCell ref="C5:C6"/>
    <mergeCell ref="D5:E5"/>
    <mergeCell ref="F5:F6"/>
    <mergeCell ref="G5:H6"/>
    <mergeCell ref="I5:J5"/>
    <mergeCell ref="A7:J7"/>
    <mergeCell ref="A8:B12"/>
    <mergeCell ref="F8:F11"/>
    <mergeCell ref="G8:H8"/>
    <mergeCell ref="G9:H9"/>
    <mergeCell ref="G10:H10"/>
    <mergeCell ref="G11:H11"/>
    <mergeCell ref="F12:F15"/>
    <mergeCell ref="G12:H12"/>
    <mergeCell ref="A13:B16"/>
    <mergeCell ref="G13:H13"/>
    <mergeCell ref="G14:H14"/>
    <mergeCell ref="G15:H15"/>
    <mergeCell ref="F16:F19"/>
    <mergeCell ref="G16:H16"/>
    <mergeCell ref="A17:B20"/>
    <mergeCell ref="G17:H17"/>
    <mergeCell ref="G18:H18"/>
    <mergeCell ref="G19:H19"/>
    <mergeCell ref="F20:J20"/>
    <mergeCell ref="A25:B25"/>
    <mergeCell ref="G27:H27"/>
    <mergeCell ref="A26:B26"/>
    <mergeCell ref="G28:H28"/>
    <mergeCell ref="A27:B27"/>
    <mergeCell ref="G30:H30"/>
    <mergeCell ref="A21:J22"/>
    <mergeCell ref="A23:B24"/>
    <mergeCell ref="C23:C24"/>
    <mergeCell ref="D23:E23"/>
    <mergeCell ref="F23:F24"/>
    <mergeCell ref="G23:H24"/>
    <mergeCell ref="I23:J23"/>
    <mergeCell ref="G29:H29"/>
    <mergeCell ref="G25:H25"/>
    <mergeCell ref="G26:H26"/>
    <mergeCell ref="A31:B31"/>
    <mergeCell ref="G34:H34"/>
    <mergeCell ref="A32:B32"/>
    <mergeCell ref="G35:H35"/>
    <mergeCell ref="A33:B33"/>
    <mergeCell ref="G36:H36"/>
    <mergeCell ref="A28:B28"/>
    <mergeCell ref="G31:H31"/>
    <mergeCell ref="A29:B29"/>
    <mergeCell ref="G32:H32"/>
    <mergeCell ref="A30:B30"/>
    <mergeCell ref="G33:H33"/>
    <mergeCell ref="A37:B37"/>
    <mergeCell ref="G40:H40"/>
    <mergeCell ref="A38:B38"/>
    <mergeCell ref="G41:H41"/>
    <mergeCell ref="A39:B39"/>
    <mergeCell ref="G42:H42"/>
    <mergeCell ref="A34:B34"/>
    <mergeCell ref="G37:H37"/>
    <mergeCell ref="A35:B35"/>
    <mergeCell ref="G38:H38"/>
    <mergeCell ref="A36:B36"/>
    <mergeCell ref="G39:H39"/>
    <mergeCell ref="A43:B43"/>
    <mergeCell ref="G46:H46"/>
    <mergeCell ref="A45:B45"/>
    <mergeCell ref="G47:H47"/>
    <mergeCell ref="A47:B47"/>
    <mergeCell ref="G48:H48"/>
    <mergeCell ref="A40:B40"/>
    <mergeCell ref="G43:H43"/>
    <mergeCell ref="A41:B41"/>
    <mergeCell ref="G44:H44"/>
    <mergeCell ref="A42:B42"/>
    <mergeCell ref="G45:H45"/>
    <mergeCell ref="A44:B44"/>
    <mergeCell ref="A46:B46"/>
    <mergeCell ref="A51:B51"/>
    <mergeCell ref="G52:H52"/>
    <mergeCell ref="A52:B52"/>
    <mergeCell ref="G53:H53"/>
    <mergeCell ref="A53:B53"/>
    <mergeCell ref="G54:H54"/>
    <mergeCell ref="A48:B48"/>
    <mergeCell ref="G49:H49"/>
    <mergeCell ref="A49:B49"/>
    <mergeCell ref="G50:H50"/>
    <mergeCell ref="A50:B50"/>
    <mergeCell ref="G51:H51"/>
    <mergeCell ref="A63:B63"/>
    <mergeCell ref="G64:H64"/>
    <mergeCell ref="A64:B64"/>
    <mergeCell ref="G65:H65"/>
    <mergeCell ref="A65:B65"/>
    <mergeCell ref="G66:H66"/>
    <mergeCell ref="A60:B60"/>
    <mergeCell ref="G61:H61"/>
    <mergeCell ref="A61:B61"/>
    <mergeCell ref="G62:H62"/>
    <mergeCell ref="A62:B62"/>
    <mergeCell ref="G63:H63"/>
    <mergeCell ref="G58:H58"/>
    <mergeCell ref="A58:B58"/>
    <mergeCell ref="G59:H59"/>
    <mergeCell ref="A59:B59"/>
    <mergeCell ref="G60:H60"/>
    <mergeCell ref="A54:B54"/>
    <mergeCell ref="G55:H55"/>
    <mergeCell ref="A55:B55"/>
    <mergeCell ref="G56:H56"/>
    <mergeCell ref="A56:B56"/>
    <mergeCell ref="G57:H57"/>
    <mergeCell ref="A57:B57"/>
    <mergeCell ref="F75:J75"/>
    <mergeCell ref="A70:B70"/>
    <mergeCell ref="G70:H70"/>
    <mergeCell ref="A72:B72"/>
    <mergeCell ref="G71:H71"/>
    <mergeCell ref="G72:H72"/>
    <mergeCell ref="A66:B66"/>
    <mergeCell ref="G67:H67"/>
    <mergeCell ref="A67:B67"/>
    <mergeCell ref="G68:H68"/>
    <mergeCell ref="A68:B68"/>
    <mergeCell ref="G69:H69"/>
    <mergeCell ref="A69:B69"/>
    <mergeCell ref="A71:B71"/>
  </mergeCells>
  <pageMargins left="0.19685039370078741" right="0.23622047244094491" top="0.11811023622047245" bottom="0.27559055118110237" header="0.31496062992125984" footer="0.31496062992125984"/>
  <pageSetup paperSize="9"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B1:U84"/>
  <sheetViews>
    <sheetView view="pageLayout" topLeftCell="A40" zoomScaleNormal="100" zoomScaleSheetLayoutView="100" workbookViewId="0">
      <selection activeCell="M12" sqref="M12:N12"/>
    </sheetView>
  </sheetViews>
  <sheetFormatPr defaultRowHeight="15"/>
  <cols>
    <col min="1" max="1" width="0.140625" style="35" customWidth="1"/>
    <col min="2" max="2" width="8.28515625" style="35" hidden="1" customWidth="1"/>
    <col min="3" max="4" width="9.7109375" style="35" hidden="1" customWidth="1"/>
    <col min="5" max="5" width="5" style="35" hidden="1" customWidth="1"/>
    <col min="6" max="9" width="9.7109375" style="35" hidden="1" customWidth="1"/>
    <col min="10" max="10" width="14.42578125" style="35" hidden="1" customWidth="1"/>
    <col min="11" max="11" width="17.85546875" style="35" customWidth="1"/>
    <col min="12" max="12" width="14.42578125" style="35" customWidth="1"/>
    <col min="13" max="13" width="35.5703125" style="35" customWidth="1"/>
    <col min="14" max="14" width="10.140625" style="35" customWidth="1"/>
    <col min="15" max="15" width="18" style="35" customWidth="1"/>
    <col min="16" max="16" width="2.7109375" style="35" hidden="1" customWidth="1"/>
    <col min="17" max="17" width="12.28515625" style="35" customWidth="1"/>
    <col min="18" max="18" width="0.42578125" style="35" hidden="1" customWidth="1"/>
    <col min="19" max="19" width="9.140625" style="35" hidden="1" customWidth="1"/>
    <col min="20" max="20" width="13.85546875" style="35" customWidth="1"/>
    <col min="21" max="16384" width="9.140625" style="35"/>
  </cols>
  <sheetData>
    <row r="1" spans="11:20" s="235" customFormat="1" ht="16.5" customHeight="1">
      <c r="K1" s="955" t="s">
        <v>0</v>
      </c>
      <c r="L1" s="956"/>
      <c r="M1" s="956"/>
      <c r="N1" s="956"/>
      <c r="O1" s="956"/>
      <c r="P1" s="956"/>
      <c r="Q1" s="956"/>
      <c r="R1" s="956"/>
      <c r="S1" s="956"/>
      <c r="T1" s="957"/>
    </row>
    <row r="2" spans="11:20" s="235" customFormat="1" ht="7.5" customHeight="1">
      <c r="K2" s="661"/>
      <c r="L2" s="662"/>
      <c r="M2" s="662"/>
      <c r="N2" s="662"/>
      <c r="O2" s="662"/>
      <c r="P2" s="662"/>
      <c r="Q2" s="662"/>
      <c r="R2" s="662"/>
      <c r="S2" s="662"/>
      <c r="T2" s="663"/>
    </row>
    <row r="3" spans="11:20" s="235" customFormat="1" ht="9.75" customHeight="1">
      <c r="K3" s="958" t="s">
        <v>729</v>
      </c>
      <c r="L3" s="959"/>
      <c r="M3" s="959"/>
      <c r="N3" s="959"/>
      <c r="O3" s="959"/>
      <c r="P3" s="959"/>
      <c r="Q3" s="959"/>
      <c r="R3" s="959"/>
      <c r="S3" s="959"/>
      <c r="T3" s="960"/>
    </row>
    <row r="4" spans="11:20" ht="11.25" customHeight="1" thickBot="1">
      <c r="K4" s="958"/>
      <c r="L4" s="959"/>
      <c r="M4" s="959"/>
      <c r="N4" s="959"/>
      <c r="O4" s="959"/>
      <c r="P4" s="959"/>
      <c r="Q4" s="959"/>
      <c r="R4" s="959"/>
      <c r="S4" s="959"/>
      <c r="T4" s="960"/>
    </row>
    <row r="5" spans="11:20" ht="14.1" customHeight="1" thickBot="1">
      <c r="K5" s="760" t="s">
        <v>730</v>
      </c>
      <c r="L5" s="761"/>
      <c r="M5" s="761"/>
      <c r="N5" s="761"/>
      <c r="O5" s="761"/>
      <c r="P5" s="761"/>
      <c r="Q5" s="761"/>
      <c r="R5" s="761"/>
      <c r="S5" s="761"/>
      <c r="T5" s="762"/>
    </row>
    <row r="6" spans="11:20" ht="14.1" customHeight="1" thickBot="1">
      <c r="K6" s="1153" t="s">
        <v>2</v>
      </c>
      <c r="L6" s="1155" t="s">
        <v>284</v>
      </c>
      <c r="M6" s="855" t="s">
        <v>285</v>
      </c>
      <c r="N6" s="856"/>
      <c r="O6" s="855" t="s">
        <v>286</v>
      </c>
      <c r="P6" s="856"/>
      <c r="Q6" s="1159" t="s">
        <v>207</v>
      </c>
      <c r="R6" s="1160"/>
      <c r="S6" s="1160"/>
      <c r="T6" s="1161"/>
    </row>
    <row r="7" spans="11:20" ht="15.75" customHeight="1" thickBot="1">
      <c r="K7" s="1154"/>
      <c r="L7" s="1156"/>
      <c r="M7" s="1157"/>
      <c r="N7" s="1158"/>
      <c r="O7" s="1157"/>
      <c r="P7" s="1158"/>
      <c r="Q7" s="476" t="s">
        <v>22</v>
      </c>
      <c r="R7" s="477"/>
      <c r="S7" s="478"/>
      <c r="T7" s="476" t="s">
        <v>23</v>
      </c>
    </row>
    <row r="8" spans="11:20" ht="14.1" customHeight="1">
      <c r="K8" s="479"/>
      <c r="L8" s="480">
        <v>110</v>
      </c>
      <c r="M8" s="1152">
        <v>3000</v>
      </c>
      <c r="N8" s="1152"/>
      <c r="O8" s="1152">
        <v>2.2000000000000002</v>
      </c>
      <c r="P8" s="1152"/>
      <c r="Q8" s="481">
        <v>400</v>
      </c>
      <c r="R8" s="481"/>
      <c r="S8" s="481"/>
      <c r="T8" s="238">
        <v>376</v>
      </c>
    </row>
    <row r="9" spans="11:20" ht="14.1" customHeight="1">
      <c r="K9" s="482"/>
      <c r="L9" s="483">
        <v>110</v>
      </c>
      <c r="M9" s="1123">
        <v>2000</v>
      </c>
      <c r="N9" s="1123"/>
      <c r="O9" s="1123">
        <v>2.2000000000000002</v>
      </c>
      <c r="P9" s="1123"/>
      <c r="Q9" s="484">
        <v>300</v>
      </c>
      <c r="R9" s="484"/>
      <c r="S9" s="484"/>
      <c r="T9" s="241">
        <v>247</v>
      </c>
    </row>
    <row r="10" spans="11:20" ht="14.1" customHeight="1">
      <c r="K10" s="482"/>
      <c r="L10" s="483">
        <v>110</v>
      </c>
      <c r="M10" s="1123">
        <v>1500</v>
      </c>
      <c r="N10" s="1123"/>
      <c r="O10" s="1123">
        <v>2.2000000000000002</v>
      </c>
      <c r="P10" s="1123"/>
      <c r="Q10" s="484">
        <v>267</v>
      </c>
      <c r="R10" s="484"/>
      <c r="S10" s="484"/>
      <c r="T10" s="241">
        <v>220</v>
      </c>
    </row>
    <row r="11" spans="11:20" ht="14.1" customHeight="1">
      <c r="K11" s="482"/>
      <c r="L11" s="483">
        <v>110</v>
      </c>
      <c r="M11" s="1123">
        <v>1000</v>
      </c>
      <c r="N11" s="1123"/>
      <c r="O11" s="1123">
        <v>2.2000000000000002</v>
      </c>
      <c r="P11" s="1123"/>
      <c r="Q11" s="484">
        <v>184</v>
      </c>
      <c r="R11" s="484"/>
      <c r="S11" s="484"/>
      <c r="T11" s="241">
        <v>149</v>
      </c>
    </row>
    <row r="12" spans="11:20" ht="14.1" customHeight="1">
      <c r="K12" s="482"/>
      <c r="L12" s="483">
        <v>110</v>
      </c>
      <c r="M12" s="1123">
        <v>750</v>
      </c>
      <c r="N12" s="1123"/>
      <c r="O12" s="1123">
        <v>2.2000000000000002</v>
      </c>
      <c r="P12" s="1123"/>
      <c r="Q12" s="484">
        <v>170</v>
      </c>
      <c r="R12" s="484"/>
      <c r="S12" s="484"/>
      <c r="T12" s="241">
        <v>145</v>
      </c>
    </row>
    <row r="13" spans="11:20" ht="14.1" customHeight="1">
      <c r="K13" s="482"/>
      <c r="L13" s="483">
        <v>110</v>
      </c>
      <c r="M13" s="1123">
        <v>500</v>
      </c>
      <c r="N13" s="1123"/>
      <c r="O13" s="1123">
        <v>2.2000000000000002</v>
      </c>
      <c r="P13" s="1123"/>
      <c r="Q13" s="484">
        <v>101</v>
      </c>
      <c r="R13" s="484"/>
      <c r="S13" s="484"/>
      <c r="T13" s="241">
        <v>86</v>
      </c>
    </row>
    <row r="14" spans="11:20" ht="14.1" customHeight="1">
      <c r="K14" s="482"/>
      <c r="L14" s="483">
        <v>110</v>
      </c>
      <c r="M14" s="1123">
        <v>150</v>
      </c>
      <c r="N14" s="1123"/>
      <c r="O14" s="1123">
        <v>2.2000000000000002</v>
      </c>
      <c r="P14" s="1123"/>
      <c r="Q14" s="484">
        <v>67</v>
      </c>
      <c r="R14" s="484"/>
      <c r="S14" s="484"/>
      <c r="T14" s="241">
        <v>52</v>
      </c>
    </row>
    <row r="15" spans="11:20" ht="14.1" customHeight="1">
      <c r="K15" s="482"/>
      <c r="L15" s="483">
        <v>50</v>
      </c>
      <c r="M15" s="1123">
        <v>3000</v>
      </c>
      <c r="N15" s="1123"/>
      <c r="O15" s="1123">
        <v>1.8</v>
      </c>
      <c r="P15" s="1123"/>
      <c r="Q15" s="484">
        <v>172</v>
      </c>
      <c r="R15" s="484"/>
      <c r="S15" s="484"/>
      <c r="T15" s="241">
        <v>143</v>
      </c>
    </row>
    <row r="16" spans="11:20" ht="14.1" customHeight="1">
      <c r="K16" s="482"/>
      <c r="L16" s="483">
        <v>50</v>
      </c>
      <c r="M16" s="1123">
        <v>2000</v>
      </c>
      <c r="N16" s="1123"/>
      <c r="O16" s="1123">
        <v>1.8</v>
      </c>
      <c r="P16" s="1123"/>
      <c r="Q16" s="484">
        <v>118</v>
      </c>
      <c r="R16" s="484"/>
      <c r="S16" s="484"/>
      <c r="T16" s="241">
        <v>97</v>
      </c>
    </row>
    <row r="17" spans="11:21" ht="14.1" customHeight="1">
      <c r="K17" s="482"/>
      <c r="L17" s="483">
        <v>50</v>
      </c>
      <c r="M17" s="1123">
        <v>1500</v>
      </c>
      <c r="N17" s="1123"/>
      <c r="O17" s="1123">
        <v>1.8</v>
      </c>
      <c r="P17" s="1123"/>
      <c r="Q17" s="484">
        <v>95</v>
      </c>
      <c r="R17" s="484"/>
      <c r="S17" s="484"/>
      <c r="T17" s="241">
        <v>79</v>
      </c>
    </row>
    <row r="18" spans="11:21" ht="14.1" customHeight="1">
      <c r="K18" s="482"/>
      <c r="L18" s="483">
        <v>50</v>
      </c>
      <c r="M18" s="1123">
        <v>1000</v>
      </c>
      <c r="N18" s="1123"/>
      <c r="O18" s="1123">
        <v>1.8</v>
      </c>
      <c r="P18" s="1123"/>
      <c r="Q18" s="484">
        <v>73</v>
      </c>
      <c r="R18" s="484"/>
      <c r="S18" s="484"/>
      <c r="T18" s="241">
        <v>59</v>
      </c>
    </row>
    <row r="19" spans="11:21" ht="14.1" customHeight="1">
      <c r="K19" s="482"/>
      <c r="L19" s="483">
        <v>50</v>
      </c>
      <c r="M19" s="1123">
        <v>750</v>
      </c>
      <c r="N19" s="1123"/>
      <c r="O19" s="1123">
        <v>1.8</v>
      </c>
      <c r="P19" s="1123"/>
      <c r="Q19" s="485">
        <v>54</v>
      </c>
      <c r="R19" s="485"/>
      <c r="S19" s="485"/>
      <c r="T19" s="242">
        <v>46</v>
      </c>
    </row>
    <row r="20" spans="11:21" ht="14.1" customHeight="1">
      <c r="K20" s="482"/>
      <c r="L20" s="483">
        <v>50</v>
      </c>
      <c r="M20" s="1123">
        <v>500</v>
      </c>
      <c r="N20" s="1123"/>
      <c r="O20" s="1123">
        <v>1.8</v>
      </c>
      <c r="P20" s="1123"/>
      <c r="Q20" s="484">
        <v>42</v>
      </c>
      <c r="R20" s="484"/>
      <c r="S20" s="484"/>
      <c r="T20" s="241">
        <v>34</v>
      </c>
      <c r="U20" s="35" t="s">
        <v>289</v>
      </c>
    </row>
    <row r="21" spans="11:21" ht="14.1" customHeight="1" thickBot="1">
      <c r="K21" s="486"/>
      <c r="L21" s="487">
        <v>50</v>
      </c>
      <c r="M21" s="1136">
        <v>150</v>
      </c>
      <c r="N21" s="1136"/>
      <c r="O21" s="1136">
        <v>1.8</v>
      </c>
      <c r="P21" s="1136"/>
      <c r="Q21" s="488">
        <v>28</v>
      </c>
      <c r="R21" s="488"/>
      <c r="S21" s="488"/>
      <c r="T21" s="243">
        <v>23</v>
      </c>
    </row>
    <row r="22" spans="11:21" ht="14.1" customHeight="1" thickBot="1">
      <c r="K22" s="1137" t="s">
        <v>731</v>
      </c>
      <c r="L22" s="1138"/>
      <c r="M22" s="1138"/>
      <c r="N22" s="1138"/>
      <c r="O22" s="1138"/>
      <c r="P22" s="1138"/>
      <c r="Q22" s="1139"/>
      <c r="R22" s="1139"/>
      <c r="S22" s="1139"/>
      <c r="T22" s="1140"/>
    </row>
    <row r="23" spans="11:21" ht="15.75" customHeight="1" thickBot="1">
      <c r="K23" s="1141" t="s">
        <v>2</v>
      </c>
      <c r="L23" s="1143" t="s">
        <v>291</v>
      </c>
      <c r="M23" s="1144"/>
      <c r="N23" s="1143" t="s">
        <v>732</v>
      </c>
      <c r="O23" s="1147"/>
      <c r="P23" s="1144"/>
      <c r="Q23" s="1149" t="s">
        <v>207</v>
      </c>
      <c r="R23" s="1150"/>
      <c r="S23" s="1150"/>
      <c r="T23" s="1151"/>
    </row>
    <row r="24" spans="11:21" ht="14.1" customHeight="1" thickBot="1">
      <c r="K24" s="1142"/>
      <c r="L24" s="1145"/>
      <c r="M24" s="1146"/>
      <c r="N24" s="1145"/>
      <c r="O24" s="1148"/>
      <c r="P24" s="1146"/>
      <c r="Q24" s="489" t="s">
        <v>22</v>
      </c>
      <c r="R24" s="490"/>
      <c r="S24" s="491"/>
      <c r="T24" s="489" t="s">
        <v>23</v>
      </c>
    </row>
    <row r="25" spans="11:21" ht="14.1" customHeight="1">
      <c r="K25" s="203"/>
      <c r="L25" s="1132" t="s">
        <v>733</v>
      </c>
      <c r="M25" s="1133"/>
      <c r="N25" s="1134" t="s">
        <v>675</v>
      </c>
      <c r="O25" s="1134"/>
      <c r="P25" s="492"/>
      <c r="Q25" s="493">
        <v>2301</v>
      </c>
      <c r="R25" s="493"/>
      <c r="S25" s="493"/>
      <c r="T25" s="494">
        <v>2136</v>
      </c>
    </row>
    <row r="26" spans="11:21" ht="13.5" customHeight="1">
      <c r="K26" s="206"/>
      <c r="L26" s="1135" t="s">
        <v>734</v>
      </c>
      <c r="M26" s="1123"/>
      <c r="N26" s="1123" t="s">
        <v>735</v>
      </c>
      <c r="O26" s="1123"/>
      <c r="P26" s="495"/>
      <c r="Q26" s="485">
        <v>8</v>
      </c>
      <c r="R26" s="485"/>
      <c r="S26" s="485"/>
      <c r="T26" s="242">
        <v>6.5</v>
      </c>
    </row>
    <row r="27" spans="11:21" ht="15" customHeight="1">
      <c r="K27" s="206"/>
      <c r="L27" s="1121" t="s">
        <v>734</v>
      </c>
      <c r="M27" s="1122"/>
      <c r="N27" s="1123" t="s">
        <v>736</v>
      </c>
      <c r="O27" s="1123"/>
      <c r="P27" s="496"/>
      <c r="Q27" s="485">
        <v>16</v>
      </c>
      <c r="R27" s="485"/>
      <c r="S27" s="485"/>
      <c r="T27" s="242">
        <v>13</v>
      </c>
    </row>
    <row r="28" spans="11:21" ht="14.1" customHeight="1">
      <c r="K28" s="206"/>
      <c r="L28" s="1121" t="s">
        <v>737</v>
      </c>
      <c r="M28" s="1122"/>
      <c r="N28" s="1123" t="s">
        <v>738</v>
      </c>
      <c r="O28" s="1123"/>
      <c r="P28" s="496"/>
      <c r="Q28" s="485">
        <v>77</v>
      </c>
      <c r="R28" s="485"/>
      <c r="S28" s="485"/>
      <c r="T28" s="242">
        <v>65</v>
      </c>
    </row>
    <row r="29" spans="11:21" ht="14.1" customHeight="1">
      <c r="K29" s="206"/>
      <c r="L29" s="1121" t="s">
        <v>739</v>
      </c>
      <c r="M29" s="1122"/>
      <c r="N29" s="1123" t="s">
        <v>740</v>
      </c>
      <c r="O29" s="1123"/>
      <c r="P29" s="496"/>
      <c r="Q29" s="485">
        <v>210</v>
      </c>
      <c r="R29" s="485"/>
      <c r="S29" s="485"/>
      <c r="T29" s="242">
        <v>200</v>
      </c>
    </row>
    <row r="30" spans="11:21" ht="15.75" customHeight="1">
      <c r="K30" s="206"/>
      <c r="L30" s="1121" t="s">
        <v>741</v>
      </c>
      <c r="M30" s="1122"/>
      <c r="N30" s="1123" t="s">
        <v>742</v>
      </c>
      <c r="O30" s="1123"/>
      <c r="P30" s="496"/>
      <c r="Q30" s="485">
        <v>210</v>
      </c>
      <c r="R30" s="485"/>
      <c r="S30" s="485"/>
      <c r="T30" s="242">
        <v>200</v>
      </c>
    </row>
    <row r="31" spans="11:21" ht="15.75" customHeight="1">
      <c r="K31" s="206"/>
      <c r="L31" s="1121" t="s">
        <v>743</v>
      </c>
      <c r="M31" s="1122"/>
      <c r="N31" s="1123" t="s">
        <v>744</v>
      </c>
      <c r="O31" s="1123"/>
      <c r="P31" s="496"/>
      <c r="Q31" s="485">
        <v>210</v>
      </c>
      <c r="R31" s="485"/>
      <c r="S31" s="485"/>
      <c r="T31" s="242">
        <v>180</v>
      </c>
    </row>
    <row r="32" spans="11:21" ht="15.75" customHeight="1">
      <c r="K32" s="206"/>
      <c r="L32" s="1121" t="s">
        <v>745</v>
      </c>
      <c r="M32" s="1122"/>
      <c r="N32" s="1131" t="s">
        <v>746</v>
      </c>
      <c r="O32" s="1122"/>
      <c r="P32" s="496"/>
      <c r="Q32" s="485">
        <v>150</v>
      </c>
      <c r="R32" s="485"/>
      <c r="S32" s="485"/>
      <c r="T32" s="242">
        <v>127</v>
      </c>
    </row>
    <row r="33" spans="11:20" ht="15.75" customHeight="1">
      <c r="K33" s="206"/>
      <c r="L33" s="1121" t="s">
        <v>745</v>
      </c>
      <c r="M33" s="1122"/>
      <c r="N33" s="1123" t="s">
        <v>744</v>
      </c>
      <c r="O33" s="1123"/>
      <c r="P33" s="496"/>
      <c r="Q33" s="485">
        <v>185</v>
      </c>
      <c r="R33" s="485"/>
      <c r="S33" s="485"/>
      <c r="T33" s="242">
        <v>148</v>
      </c>
    </row>
    <row r="34" spans="11:20" ht="15.75" customHeight="1">
      <c r="K34" s="206"/>
      <c r="L34" s="1121" t="s">
        <v>745</v>
      </c>
      <c r="M34" s="1122"/>
      <c r="N34" s="1123" t="s">
        <v>747</v>
      </c>
      <c r="O34" s="1123"/>
      <c r="P34" s="496"/>
      <c r="Q34" s="485">
        <v>155</v>
      </c>
      <c r="R34" s="485"/>
      <c r="S34" s="485"/>
      <c r="T34" s="242">
        <v>132</v>
      </c>
    </row>
    <row r="35" spans="11:20" ht="15.75" customHeight="1">
      <c r="K35" s="206"/>
      <c r="L35" s="1121" t="s">
        <v>703</v>
      </c>
      <c r="M35" s="1122"/>
      <c r="N35" s="1123" t="s">
        <v>748</v>
      </c>
      <c r="O35" s="1123"/>
      <c r="P35" s="496"/>
      <c r="Q35" s="485">
        <v>67</v>
      </c>
      <c r="R35" s="485"/>
      <c r="S35" s="485"/>
      <c r="T35" s="242">
        <v>57</v>
      </c>
    </row>
    <row r="36" spans="11:20" ht="14.25" customHeight="1">
      <c r="K36" s="206"/>
      <c r="L36" s="1121" t="s">
        <v>259</v>
      </c>
      <c r="M36" s="1122"/>
      <c r="N36" s="1123" t="s">
        <v>749</v>
      </c>
      <c r="O36" s="1123"/>
      <c r="P36" s="496"/>
      <c r="Q36" s="485">
        <v>55</v>
      </c>
      <c r="R36" s="485"/>
      <c r="S36" s="485"/>
      <c r="T36" s="242">
        <v>47</v>
      </c>
    </row>
    <row r="37" spans="11:20" ht="12.75" customHeight="1">
      <c r="K37" s="206"/>
      <c r="L37" s="1121" t="s">
        <v>690</v>
      </c>
      <c r="M37" s="1122"/>
      <c r="N37" s="1123" t="s">
        <v>675</v>
      </c>
      <c r="O37" s="1123"/>
      <c r="P37" s="496"/>
      <c r="Q37" s="485">
        <v>52</v>
      </c>
      <c r="R37" s="485"/>
      <c r="S37" s="485"/>
      <c r="T37" s="242">
        <v>44</v>
      </c>
    </row>
    <row r="38" spans="11:20" ht="12.75" customHeight="1">
      <c r="K38" s="206"/>
      <c r="L38" s="1121" t="s">
        <v>690</v>
      </c>
      <c r="M38" s="1122"/>
      <c r="N38" s="1123" t="s">
        <v>750</v>
      </c>
      <c r="O38" s="1123"/>
      <c r="P38" s="496"/>
      <c r="Q38" s="485">
        <v>27</v>
      </c>
      <c r="R38" s="485"/>
      <c r="S38" s="485"/>
      <c r="T38" s="242">
        <v>23</v>
      </c>
    </row>
    <row r="39" spans="11:20" ht="12.75" customHeight="1">
      <c r="K39" s="206"/>
      <c r="L39" s="1121" t="s">
        <v>751</v>
      </c>
      <c r="M39" s="1122"/>
      <c r="N39" s="1123" t="s">
        <v>675</v>
      </c>
      <c r="O39" s="1123"/>
      <c r="P39" s="496"/>
      <c r="Q39" s="485">
        <v>50</v>
      </c>
      <c r="R39" s="485"/>
      <c r="S39" s="485"/>
      <c r="T39" s="242">
        <v>40</v>
      </c>
    </row>
    <row r="40" spans="11:20" ht="12.75" customHeight="1">
      <c r="K40" s="206"/>
      <c r="L40" s="1121" t="s">
        <v>751</v>
      </c>
      <c r="M40" s="1122"/>
      <c r="N40" s="1123" t="s">
        <v>750</v>
      </c>
      <c r="O40" s="1123"/>
      <c r="P40" s="496"/>
      <c r="Q40" s="485">
        <v>27</v>
      </c>
      <c r="R40" s="485"/>
      <c r="S40" s="485"/>
      <c r="T40" s="242">
        <v>22</v>
      </c>
    </row>
    <row r="41" spans="11:20" ht="14.1" customHeight="1">
      <c r="K41" s="206"/>
      <c r="L41" s="1121" t="s">
        <v>752</v>
      </c>
      <c r="M41" s="1122"/>
      <c r="N41" s="1123" t="s">
        <v>675</v>
      </c>
      <c r="O41" s="1123"/>
      <c r="P41" s="496"/>
      <c r="Q41" s="485">
        <v>611</v>
      </c>
      <c r="R41" s="485"/>
      <c r="S41" s="485"/>
      <c r="T41" s="242">
        <v>519</v>
      </c>
    </row>
    <row r="42" spans="11:20" ht="14.1" customHeight="1">
      <c r="K42" s="206"/>
      <c r="L42" s="1121" t="s">
        <v>753</v>
      </c>
      <c r="M42" s="1122"/>
      <c r="N42" s="1123" t="s">
        <v>754</v>
      </c>
      <c r="O42" s="1123"/>
      <c r="P42" s="496"/>
      <c r="Q42" s="485">
        <v>35</v>
      </c>
      <c r="R42" s="485"/>
      <c r="S42" s="485"/>
      <c r="T42" s="242">
        <v>30</v>
      </c>
    </row>
    <row r="43" spans="11:20" ht="14.1" customHeight="1">
      <c r="K43" s="206"/>
      <c r="L43" s="1121" t="s">
        <v>650</v>
      </c>
      <c r="M43" s="1122"/>
      <c r="N43" s="1127" t="s">
        <v>755</v>
      </c>
      <c r="O43" s="1127"/>
      <c r="P43" s="497"/>
      <c r="Q43" s="498">
        <v>45</v>
      </c>
      <c r="R43" s="498"/>
      <c r="S43" s="498"/>
      <c r="T43" s="499">
        <v>36</v>
      </c>
    </row>
    <row r="44" spans="11:20" ht="14.1" customHeight="1">
      <c r="K44" s="206"/>
      <c r="L44" s="1121" t="s">
        <v>650</v>
      </c>
      <c r="M44" s="1122"/>
      <c r="N44" s="1127" t="s">
        <v>756</v>
      </c>
      <c r="O44" s="1127"/>
      <c r="P44" s="497"/>
      <c r="Q44" s="498">
        <v>45</v>
      </c>
      <c r="R44" s="498"/>
      <c r="S44" s="498"/>
      <c r="T44" s="499">
        <v>36</v>
      </c>
    </row>
    <row r="45" spans="11:20" ht="14.1" customHeight="1">
      <c r="K45" s="206"/>
      <c r="L45" s="1121" t="s">
        <v>650</v>
      </c>
      <c r="M45" s="1122"/>
      <c r="N45" s="1127" t="s">
        <v>757</v>
      </c>
      <c r="O45" s="1127"/>
      <c r="P45" s="497"/>
      <c r="Q45" s="498">
        <v>52</v>
      </c>
      <c r="R45" s="498"/>
      <c r="S45" s="498"/>
      <c r="T45" s="499">
        <v>42</v>
      </c>
    </row>
    <row r="46" spans="11:20" ht="14.1" customHeight="1">
      <c r="K46" s="206"/>
      <c r="L46" s="1121" t="s">
        <v>650</v>
      </c>
      <c r="M46" s="1122"/>
      <c r="N46" s="1127" t="s">
        <v>758</v>
      </c>
      <c r="O46" s="1127"/>
      <c r="P46" s="497"/>
      <c r="Q46" s="498">
        <v>47</v>
      </c>
      <c r="R46" s="498"/>
      <c r="S46" s="498"/>
      <c r="T46" s="499">
        <v>38</v>
      </c>
    </row>
    <row r="47" spans="11:20" ht="14.1" customHeight="1">
      <c r="K47" s="206"/>
      <c r="L47" s="1121" t="s">
        <v>650</v>
      </c>
      <c r="M47" s="1122"/>
      <c r="N47" s="1123" t="s">
        <v>759</v>
      </c>
      <c r="O47" s="1123"/>
      <c r="P47" s="496"/>
      <c r="Q47" s="500">
        <v>26</v>
      </c>
      <c r="R47" s="500"/>
      <c r="S47" s="500"/>
      <c r="T47" s="501">
        <v>22</v>
      </c>
    </row>
    <row r="48" spans="11:20" ht="14.1" customHeight="1">
      <c r="K48" s="206"/>
      <c r="L48" s="1121" t="s">
        <v>650</v>
      </c>
      <c r="M48" s="1122"/>
      <c r="N48" s="1123" t="s">
        <v>760</v>
      </c>
      <c r="O48" s="1123"/>
      <c r="P48" s="496"/>
      <c r="Q48" s="500">
        <v>18.5</v>
      </c>
      <c r="R48" s="500"/>
      <c r="S48" s="500"/>
      <c r="T48" s="501">
        <v>15.5</v>
      </c>
    </row>
    <row r="49" spans="11:20" ht="14.1" customHeight="1">
      <c r="K49" s="206"/>
      <c r="L49" s="1121" t="s">
        <v>650</v>
      </c>
      <c r="M49" s="1122"/>
      <c r="N49" s="1123" t="s">
        <v>761</v>
      </c>
      <c r="O49" s="1123"/>
      <c r="P49" s="496"/>
      <c r="Q49" s="500">
        <v>15.5</v>
      </c>
      <c r="R49" s="500"/>
      <c r="S49" s="500"/>
      <c r="T49" s="501">
        <v>12.5</v>
      </c>
    </row>
    <row r="50" spans="11:20" ht="14.1" customHeight="1">
      <c r="K50" s="206"/>
      <c r="L50" s="1121" t="s">
        <v>650</v>
      </c>
      <c r="M50" s="1122"/>
      <c r="N50" s="1123" t="s">
        <v>762</v>
      </c>
      <c r="O50" s="1123"/>
      <c r="P50" s="496"/>
      <c r="Q50" s="500">
        <v>18.5</v>
      </c>
      <c r="R50" s="500"/>
      <c r="S50" s="500"/>
      <c r="T50" s="501">
        <v>15.5</v>
      </c>
    </row>
    <row r="51" spans="11:20" ht="14.1" customHeight="1">
      <c r="K51" s="206"/>
      <c r="L51" s="1121" t="s">
        <v>650</v>
      </c>
      <c r="M51" s="1122"/>
      <c r="N51" s="1123" t="s">
        <v>763</v>
      </c>
      <c r="O51" s="1123"/>
      <c r="P51" s="496"/>
      <c r="Q51" s="500">
        <v>15.5</v>
      </c>
      <c r="R51" s="500"/>
      <c r="S51" s="500"/>
      <c r="T51" s="501">
        <v>12.5</v>
      </c>
    </row>
    <row r="52" spans="11:20" ht="13.5" customHeight="1">
      <c r="K52" s="206"/>
      <c r="L52" s="1121" t="s">
        <v>657</v>
      </c>
      <c r="M52" s="1122"/>
      <c r="N52" s="1123" t="s">
        <v>764</v>
      </c>
      <c r="O52" s="1123"/>
      <c r="P52" s="496"/>
      <c r="Q52" s="500">
        <v>36</v>
      </c>
      <c r="R52" s="500"/>
      <c r="S52" s="500"/>
      <c r="T52" s="501">
        <v>29.5</v>
      </c>
    </row>
    <row r="53" spans="11:20" ht="14.1" customHeight="1">
      <c r="K53" s="206"/>
      <c r="L53" s="1130" t="s">
        <v>657</v>
      </c>
      <c r="M53" s="1129"/>
      <c r="N53" s="1127" t="s">
        <v>765</v>
      </c>
      <c r="O53" s="1127"/>
      <c r="P53" s="497"/>
      <c r="Q53" s="498">
        <v>17</v>
      </c>
      <c r="R53" s="498"/>
      <c r="S53" s="498"/>
      <c r="T53" s="499">
        <v>14</v>
      </c>
    </row>
    <row r="54" spans="11:20" ht="14.1" customHeight="1">
      <c r="K54" s="206"/>
      <c r="L54" s="1130" t="s">
        <v>657</v>
      </c>
      <c r="M54" s="1129"/>
      <c r="N54" s="1127" t="s">
        <v>766</v>
      </c>
      <c r="O54" s="1127"/>
      <c r="P54" s="497"/>
      <c r="Q54" s="498">
        <v>38</v>
      </c>
      <c r="R54" s="498"/>
      <c r="S54" s="498"/>
      <c r="T54" s="499">
        <v>32.5</v>
      </c>
    </row>
    <row r="55" spans="11:20" ht="14.1" customHeight="1">
      <c r="K55" s="206"/>
      <c r="L55" s="1121" t="s">
        <v>767</v>
      </c>
      <c r="M55" s="1122"/>
      <c r="N55" s="1123" t="s">
        <v>675</v>
      </c>
      <c r="O55" s="1123"/>
      <c r="P55" s="496"/>
      <c r="Q55" s="500">
        <v>80</v>
      </c>
      <c r="R55" s="500"/>
      <c r="S55" s="500"/>
      <c r="T55" s="501">
        <v>64</v>
      </c>
    </row>
    <row r="56" spans="11:20" ht="14.1" customHeight="1">
      <c r="K56" s="206"/>
      <c r="L56" s="1121" t="s">
        <v>768</v>
      </c>
      <c r="M56" s="1122"/>
      <c r="N56" s="1123" t="s">
        <v>769</v>
      </c>
      <c r="O56" s="1123"/>
      <c r="P56" s="496"/>
      <c r="Q56" s="500">
        <v>93</v>
      </c>
      <c r="R56" s="500"/>
      <c r="S56" s="500"/>
      <c r="T56" s="501">
        <v>75</v>
      </c>
    </row>
    <row r="57" spans="11:20" ht="14.1" customHeight="1">
      <c r="K57" s="206"/>
      <c r="L57" s="1121" t="s">
        <v>768</v>
      </c>
      <c r="M57" s="1122"/>
      <c r="N57" s="1123" t="s">
        <v>750</v>
      </c>
      <c r="O57" s="1123"/>
      <c r="P57" s="496"/>
      <c r="Q57" s="500">
        <v>60</v>
      </c>
      <c r="R57" s="500"/>
      <c r="S57" s="500"/>
      <c r="T57" s="501">
        <v>55</v>
      </c>
    </row>
    <row r="58" spans="11:20" ht="14.1" customHeight="1">
      <c r="K58" s="206"/>
      <c r="L58" s="1121" t="s">
        <v>652</v>
      </c>
      <c r="M58" s="1122"/>
      <c r="N58" s="1127" t="s">
        <v>770</v>
      </c>
      <c r="O58" s="1127"/>
      <c r="P58" s="497"/>
      <c r="Q58" s="498">
        <v>86</v>
      </c>
      <c r="R58" s="498"/>
      <c r="S58" s="498"/>
      <c r="T58" s="499">
        <v>69</v>
      </c>
    </row>
    <row r="59" spans="11:20" ht="14.1" customHeight="1">
      <c r="K59" s="206"/>
      <c r="L59" s="1121" t="s">
        <v>652</v>
      </c>
      <c r="M59" s="1122"/>
      <c r="N59" s="1127" t="s">
        <v>771</v>
      </c>
      <c r="O59" s="1127"/>
      <c r="P59" s="502"/>
      <c r="Q59" s="498">
        <v>60</v>
      </c>
      <c r="R59" s="498"/>
      <c r="S59" s="498"/>
      <c r="T59" s="499">
        <v>49</v>
      </c>
    </row>
    <row r="60" spans="11:20" ht="14.1" customHeight="1">
      <c r="K60" s="206"/>
      <c r="L60" s="1121" t="s">
        <v>652</v>
      </c>
      <c r="M60" s="1122"/>
      <c r="N60" s="1127" t="s">
        <v>772</v>
      </c>
      <c r="O60" s="1127"/>
      <c r="P60" s="502"/>
      <c r="Q60" s="498">
        <v>32</v>
      </c>
      <c r="R60" s="498"/>
      <c r="S60" s="498"/>
      <c r="T60" s="499">
        <v>26</v>
      </c>
    </row>
    <row r="61" spans="11:20" ht="14.1" customHeight="1">
      <c r="K61" s="206"/>
      <c r="L61" s="1121" t="s">
        <v>652</v>
      </c>
      <c r="M61" s="1122"/>
      <c r="N61" s="1127" t="s">
        <v>773</v>
      </c>
      <c r="O61" s="1127"/>
      <c r="P61" s="502"/>
      <c r="Q61" s="498">
        <v>81</v>
      </c>
      <c r="R61" s="498"/>
      <c r="S61" s="498"/>
      <c r="T61" s="499">
        <v>68</v>
      </c>
    </row>
    <row r="62" spans="11:20" ht="14.1" customHeight="1">
      <c r="K62" s="206"/>
      <c r="L62" s="1121" t="s">
        <v>652</v>
      </c>
      <c r="M62" s="1122"/>
      <c r="N62" s="1127" t="s">
        <v>774</v>
      </c>
      <c r="O62" s="1127"/>
      <c r="P62" s="502"/>
      <c r="Q62" s="498">
        <v>60</v>
      </c>
      <c r="R62" s="498"/>
      <c r="S62" s="498"/>
      <c r="T62" s="499">
        <v>49</v>
      </c>
    </row>
    <row r="63" spans="11:20" ht="14.1" customHeight="1">
      <c r="K63" s="206"/>
      <c r="L63" s="1121" t="s">
        <v>652</v>
      </c>
      <c r="M63" s="1122"/>
      <c r="N63" s="1128" t="s">
        <v>775</v>
      </c>
      <c r="O63" s="1129"/>
      <c r="P63" s="502"/>
      <c r="Q63" s="498">
        <v>32</v>
      </c>
      <c r="R63" s="498"/>
      <c r="S63" s="498"/>
      <c r="T63" s="499">
        <v>26</v>
      </c>
    </row>
    <row r="64" spans="11:20" ht="14.1" customHeight="1">
      <c r="K64" s="206"/>
      <c r="L64" s="1121" t="s">
        <v>776</v>
      </c>
      <c r="M64" s="1122"/>
      <c r="N64" s="1123" t="s">
        <v>675</v>
      </c>
      <c r="O64" s="1123"/>
      <c r="P64" s="503"/>
      <c r="Q64" s="500">
        <v>19</v>
      </c>
      <c r="R64" s="500"/>
      <c r="S64" s="500"/>
      <c r="T64" s="501">
        <v>15.5</v>
      </c>
    </row>
    <row r="65" spans="11:20" ht="14.1" customHeight="1" thickBot="1">
      <c r="K65" s="208"/>
      <c r="L65" s="1124" t="s">
        <v>776</v>
      </c>
      <c r="M65" s="1125"/>
      <c r="N65" s="1126" t="s">
        <v>750</v>
      </c>
      <c r="O65" s="1126"/>
      <c r="P65" s="504"/>
      <c r="Q65" s="505">
        <v>9</v>
      </c>
      <c r="R65" s="505"/>
      <c r="S65" s="505"/>
      <c r="T65" s="506">
        <v>7.4</v>
      </c>
    </row>
    <row r="66" spans="11:20" ht="33" customHeight="1" thickBot="1">
      <c r="K66" s="805" t="s">
        <v>103</v>
      </c>
      <c r="L66" s="678"/>
      <c r="M66" s="678"/>
      <c r="N66" s="678"/>
      <c r="O66" s="678"/>
      <c r="P66" s="678"/>
      <c r="Q66" s="678"/>
      <c r="R66" s="678"/>
      <c r="S66" s="678"/>
      <c r="T66" s="679"/>
    </row>
    <row r="67" spans="11:20" ht="5.25" customHeight="1">
      <c r="K67" s="629" t="s">
        <v>146</v>
      </c>
      <c r="L67" s="630"/>
      <c r="M67" s="630"/>
      <c r="N67" s="630"/>
      <c r="O67" s="630"/>
      <c r="P67" s="630"/>
      <c r="Q67" s="630"/>
      <c r="R67" s="630"/>
      <c r="S67" s="630"/>
      <c r="T67" s="631"/>
    </row>
    <row r="68" spans="11:20" ht="0.75" customHeight="1">
      <c r="K68" s="629"/>
      <c r="L68" s="630"/>
      <c r="M68" s="630"/>
      <c r="N68" s="630"/>
      <c r="O68" s="630"/>
      <c r="P68" s="630"/>
      <c r="Q68" s="630"/>
      <c r="R68" s="630"/>
      <c r="S68" s="630"/>
      <c r="T68" s="631"/>
    </row>
    <row r="69" spans="11:20" ht="0.75" customHeight="1">
      <c r="K69" s="629"/>
      <c r="L69" s="630"/>
      <c r="M69" s="630"/>
      <c r="N69" s="630"/>
      <c r="O69" s="630"/>
      <c r="P69" s="630"/>
      <c r="Q69" s="630"/>
      <c r="R69" s="630"/>
      <c r="S69" s="630"/>
      <c r="T69" s="631"/>
    </row>
    <row r="70" spans="11:20" ht="3" customHeight="1">
      <c r="K70" s="629"/>
      <c r="L70" s="630"/>
      <c r="M70" s="630"/>
      <c r="N70" s="630"/>
      <c r="O70" s="630"/>
      <c r="P70" s="630"/>
      <c r="Q70" s="630"/>
      <c r="R70" s="630"/>
      <c r="S70" s="630"/>
      <c r="T70" s="631"/>
    </row>
    <row r="71" spans="11:20" ht="9.75" customHeight="1">
      <c r="K71" s="629"/>
      <c r="L71" s="630"/>
      <c r="M71" s="630"/>
      <c r="N71" s="630"/>
      <c r="O71" s="630"/>
      <c r="P71" s="630"/>
      <c r="Q71" s="630"/>
      <c r="R71" s="630"/>
      <c r="S71" s="630"/>
      <c r="T71" s="631"/>
    </row>
    <row r="72" spans="11:20" ht="0.75" customHeight="1">
      <c r="K72" s="629"/>
      <c r="L72" s="630"/>
      <c r="M72" s="630"/>
      <c r="N72" s="630"/>
      <c r="O72" s="630"/>
      <c r="P72" s="630"/>
      <c r="Q72" s="630"/>
      <c r="R72" s="630"/>
      <c r="S72" s="630"/>
      <c r="T72" s="631"/>
    </row>
    <row r="73" spans="11:20" ht="10.5" customHeight="1">
      <c r="K73" s="629"/>
      <c r="L73" s="630"/>
      <c r="M73" s="630"/>
      <c r="N73" s="630"/>
      <c r="O73" s="630"/>
      <c r="P73" s="630"/>
      <c r="Q73" s="630"/>
      <c r="R73" s="630"/>
      <c r="S73" s="630"/>
      <c r="T73" s="631"/>
    </row>
    <row r="74" spans="11:20" ht="26.25" customHeight="1">
      <c r="K74" s="629"/>
      <c r="L74" s="630"/>
      <c r="M74" s="630"/>
      <c r="N74" s="630"/>
      <c r="O74" s="630"/>
      <c r="P74" s="630"/>
      <c r="Q74" s="630"/>
      <c r="R74" s="630"/>
      <c r="S74" s="630"/>
      <c r="T74" s="631"/>
    </row>
    <row r="75" spans="11:20" ht="16.5" customHeight="1" thickBot="1">
      <c r="K75" s="632"/>
      <c r="L75" s="633"/>
      <c r="M75" s="633"/>
      <c r="N75" s="633"/>
      <c r="O75" s="633"/>
      <c r="P75" s="633"/>
      <c r="Q75" s="633"/>
      <c r="R75" s="633"/>
      <c r="S75" s="633"/>
      <c r="T75" s="634"/>
    </row>
    <row r="76" spans="11:20" ht="12" customHeight="1"/>
    <row r="77" spans="11:20" ht="14.25" customHeight="1"/>
    <row r="78" spans="11:20" ht="15" customHeight="1"/>
    <row r="79" spans="11:20" ht="15" customHeight="1"/>
    <row r="80" spans="11:20" ht="24" customHeight="1"/>
    <row r="81" ht="17.25" customHeight="1"/>
    <row r="82" ht="15" customHeight="1"/>
    <row r="83" ht="33.75" customHeight="1"/>
    <row r="84" ht="15.75" customHeight="1"/>
  </sheetData>
  <mergeCells count="125">
    <mergeCell ref="K1:T2"/>
    <mergeCell ref="K3:T4"/>
    <mergeCell ref="K5:T5"/>
    <mergeCell ref="K6:K7"/>
    <mergeCell ref="L6:L7"/>
    <mergeCell ref="M6:N7"/>
    <mergeCell ref="O6:P7"/>
    <mergeCell ref="Q6:T6"/>
    <mergeCell ref="M11:N11"/>
    <mergeCell ref="O11:P11"/>
    <mergeCell ref="M12:N12"/>
    <mergeCell ref="O12:P12"/>
    <mergeCell ref="M13:N13"/>
    <mergeCell ref="O13:P13"/>
    <mergeCell ref="M8:N8"/>
    <mergeCell ref="O8:P8"/>
    <mergeCell ref="M9:N9"/>
    <mergeCell ref="O9:P9"/>
    <mergeCell ref="M10:N10"/>
    <mergeCell ref="O10:P10"/>
    <mergeCell ref="M17:N17"/>
    <mergeCell ref="O17:P17"/>
    <mergeCell ref="M18:N18"/>
    <mergeCell ref="O18:P18"/>
    <mergeCell ref="M19:N19"/>
    <mergeCell ref="O19:P19"/>
    <mergeCell ref="M14:N14"/>
    <mergeCell ref="O14:P14"/>
    <mergeCell ref="M15:N15"/>
    <mergeCell ref="O15:P15"/>
    <mergeCell ref="M16:N16"/>
    <mergeCell ref="O16:P16"/>
    <mergeCell ref="M20:N20"/>
    <mergeCell ref="O20:P20"/>
    <mergeCell ref="M21:N21"/>
    <mergeCell ref="O21:P21"/>
    <mergeCell ref="K22:T22"/>
    <mergeCell ref="K23:K24"/>
    <mergeCell ref="L23:M24"/>
    <mergeCell ref="N23:P24"/>
    <mergeCell ref="Q23:T23"/>
    <mergeCell ref="L28:M28"/>
    <mergeCell ref="N28:O28"/>
    <mergeCell ref="L29:M29"/>
    <mergeCell ref="N29:O29"/>
    <mergeCell ref="L30:M30"/>
    <mergeCell ref="N30:O30"/>
    <mergeCell ref="L25:M25"/>
    <mergeCell ref="N25:O25"/>
    <mergeCell ref="L26:M26"/>
    <mergeCell ref="N26:O26"/>
    <mergeCell ref="L27:M27"/>
    <mergeCell ref="N27:O27"/>
    <mergeCell ref="L34:M34"/>
    <mergeCell ref="N34:O34"/>
    <mergeCell ref="L35:M35"/>
    <mergeCell ref="N35:O35"/>
    <mergeCell ref="L36:M36"/>
    <mergeCell ref="N36:O36"/>
    <mergeCell ref="L31:M31"/>
    <mergeCell ref="N31:O31"/>
    <mergeCell ref="L32:M32"/>
    <mergeCell ref="N32:O32"/>
    <mergeCell ref="L33:M33"/>
    <mergeCell ref="N33:O33"/>
    <mergeCell ref="L40:M40"/>
    <mergeCell ref="N40:O40"/>
    <mergeCell ref="L41:M41"/>
    <mergeCell ref="N41:O41"/>
    <mergeCell ref="L42:M42"/>
    <mergeCell ref="N42:O42"/>
    <mergeCell ref="L37:M37"/>
    <mergeCell ref="N37:O37"/>
    <mergeCell ref="L38:M38"/>
    <mergeCell ref="N38:O38"/>
    <mergeCell ref="L39:M39"/>
    <mergeCell ref="N39:O39"/>
    <mergeCell ref="L46:M46"/>
    <mergeCell ref="N46:O46"/>
    <mergeCell ref="L47:M47"/>
    <mergeCell ref="N47:O47"/>
    <mergeCell ref="L48:M48"/>
    <mergeCell ref="N48:O48"/>
    <mergeCell ref="L43:M43"/>
    <mergeCell ref="N43:O43"/>
    <mergeCell ref="L44:M44"/>
    <mergeCell ref="N44:O44"/>
    <mergeCell ref="L45:M45"/>
    <mergeCell ref="N45:O45"/>
    <mergeCell ref="L52:M52"/>
    <mergeCell ref="N52:O52"/>
    <mergeCell ref="L53:M53"/>
    <mergeCell ref="N53:O53"/>
    <mergeCell ref="L54:M54"/>
    <mergeCell ref="N54:O54"/>
    <mergeCell ref="L49:M49"/>
    <mergeCell ref="N49:O49"/>
    <mergeCell ref="L50:M50"/>
    <mergeCell ref="N50:O50"/>
    <mergeCell ref="L51:M51"/>
    <mergeCell ref="N51:O51"/>
    <mergeCell ref="L58:M58"/>
    <mergeCell ref="N58:O58"/>
    <mergeCell ref="L59:M59"/>
    <mergeCell ref="N59:O59"/>
    <mergeCell ref="L60:M60"/>
    <mergeCell ref="N60:O60"/>
    <mergeCell ref="L55:M55"/>
    <mergeCell ref="N55:O55"/>
    <mergeCell ref="L56:M56"/>
    <mergeCell ref="N56:O56"/>
    <mergeCell ref="L57:M57"/>
    <mergeCell ref="N57:O57"/>
    <mergeCell ref="L64:M64"/>
    <mergeCell ref="N64:O64"/>
    <mergeCell ref="L65:M65"/>
    <mergeCell ref="N65:O65"/>
    <mergeCell ref="K66:T66"/>
    <mergeCell ref="K67:T75"/>
    <mergeCell ref="L61:M61"/>
    <mergeCell ref="N61:O61"/>
    <mergeCell ref="L62:M62"/>
    <mergeCell ref="N62:O62"/>
    <mergeCell ref="L63:M63"/>
    <mergeCell ref="N63:O63"/>
  </mergeCells>
  <pageMargins left="0.21354166666666666" right="0.15748031496062992" top="0.18593750000000001" bottom="8.5416666666666669E-2" header="0.31496062992125984" footer="0.31496062992125984"/>
  <pageSetup paperSize="9"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16</vt:i4>
      </vt:variant>
    </vt:vector>
  </HeadingPairs>
  <TitlesOfParts>
    <vt:vector size="34" baseType="lpstr">
      <vt:lpstr>Гофрированные трубы</vt:lpstr>
      <vt:lpstr>Фасонные изделия для гоф. труб</vt:lpstr>
      <vt:lpstr>ДКС</vt:lpstr>
      <vt:lpstr>Фас. ДКС</vt:lpstr>
      <vt:lpstr>Колодцы дренажные</vt:lpstr>
      <vt:lpstr>Колодцы канализационные</vt:lpstr>
      <vt:lpstr>Гидроизоляция</vt:lpstr>
      <vt:lpstr>Наружная канализация</vt:lpstr>
      <vt:lpstr>Внутренняя  канализация</vt:lpstr>
      <vt:lpstr>Полимерпесчаная продукция</vt:lpstr>
      <vt:lpstr>Обсадные трубы</vt:lpstr>
      <vt:lpstr>Пластиковые лотки Ecoteck</vt:lpstr>
      <vt:lpstr>Пластиковые лотки</vt:lpstr>
      <vt:lpstr>Сетка</vt:lpstr>
      <vt:lpstr>Трубы ПНД</vt:lpstr>
      <vt:lpstr>Фасонные изделия ПНД</vt:lpstr>
      <vt:lpstr>Услуга сварки геом. и листа ПЭ</vt:lpstr>
      <vt:lpstr>Железобетон</vt:lpstr>
      <vt:lpstr>'Внутренняя  канализация'!Область_печати</vt:lpstr>
      <vt:lpstr>Гидроизоляция!Область_печати</vt:lpstr>
      <vt:lpstr>'Гофрированные трубы'!Область_печати</vt:lpstr>
      <vt:lpstr>Железобетон!Область_печати</vt:lpstr>
      <vt:lpstr>'Колодцы дренажные'!Область_печати</vt:lpstr>
      <vt:lpstr>'Колодцы канализационные'!Область_печати</vt:lpstr>
      <vt:lpstr>'Наружная канализация'!Область_печати</vt:lpstr>
      <vt:lpstr>'Обсадные трубы'!Область_печати</vt:lpstr>
      <vt:lpstr>'Пластиковые лотки'!Область_печати</vt:lpstr>
      <vt:lpstr>'Пластиковые лотки Ecoteck'!Область_печати</vt:lpstr>
      <vt:lpstr>Сетка!Область_печати</vt:lpstr>
      <vt:lpstr>'Трубы ПНД'!Область_печати</vt:lpstr>
      <vt:lpstr>'Услуга сварки геом. и листа ПЭ'!Область_печати</vt:lpstr>
      <vt:lpstr>'Фас. ДКС'!Область_печати</vt:lpstr>
      <vt:lpstr>'Фасонные изделия для гоф. труб'!Область_печати</vt:lpstr>
      <vt:lpstr>'Фасонные изделия ПНД'!Область_печати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2014-05-22T04:29:40Z</dcterms:modified>
</cp:coreProperties>
</file>