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activeTab="1"/>
  </bookViews>
  <sheets>
    <sheet name="КПБ" sheetId="1" r:id="rId1"/>
    <sheet name="покрывала+ коврики" sheetId="2" r:id="rId2"/>
    <sheet name="полотенца + сауна" sheetId="3" r:id="rId3"/>
  </sheets>
  <definedNames>
    <definedName name="_xlnm.Print_Titles" localSheetId="0">КПБ!$1:$4</definedName>
    <definedName name="_xlnm.Print_Titles" localSheetId="1">'покрывала+ коврики'!$1:$4</definedName>
    <definedName name="_xlnm.Print_Titles" localSheetId="2">'полотенца + сауна'!$1:$4</definedName>
    <definedName name="_xlnm.Print_Area" localSheetId="0">КПБ!$B$1:$I$46</definedName>
    <definedName name="_xlnm.Print_Area" localSheetId="1">'покрывала+ коврики'!$A$1:$I$21</definedName>
    <definedName name="_xlnm.Print_Area" localSheetId="2">'полотенца + сауна'!$A$1:$I$54</definedName>
  </definedNames>
  <calcPr calcId="124519" refMode="R1C1"/>
</workbook>
</file>

<file path=xl/calcChain.xml><?xml version="1.0" encoding="utf-8"?>
<calcChain xmlns="http://schemas.openxmlformats.org/spreadsheetml/2006/main">
  <c r="F54" i="3"/>
  <c r="G54" s="1"/>
  <c r="F53"/>
  <c r="G53" s="1"/>
  <c r="I54"/>
  <c r="I53"/>
  <c r="F50"/>
  <c r="G50" s="1"/>
  <c r="F49"/>
  <c r="G49" s="1"/>
  <c r="I50"/>
  <c r="I49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I46"/>
  <c r="I45"/>
  <c r="I44"/>
  <c r="I43"/>
  <c r="I42"/>
  <c r="I41"/>
  <c r="I40"/>
  <c r="I39"/>
  <c r="I38"/>
  <c r="I37"/>
  <c r="I36"/>
  <c r="I35"/>
  <c r="I34"/>
  <c r="I33"/>
  <c r="G30"/>
  <c r="G29"/>
  <c r="G28"/>
  <c r="G27"/>
  <c r="G26"/>
  <c r="G25"/>
  <c r="G24"/>
  <c r="G23"/>
  <c r="G22"/>
  <c r="G21"/>
  <c r="G20"/>
  <c r="G19"/>
  <c r="I30"/>
  <c r="I29"/>
  <c r="I28"/>
  <c r="I27"/>
  <c r="I26"/>
  <c r="I25"/>
  <c r="I24"/>
  <c r="I23"/>
  <c r="I22"/>
  <c r="I21"/>
  <c r="I20"/>
  <c r="I19"/>
  <c r="G16"/>
  <c r="G15"/>
  <c r="G13"/>
  <c r="G11"/>
  <c r="G10"/>
  <c r="G9"/>
  <c r="G8"/>
  <c r="I16"/>
  <c r="I15"/>
  <c r="I14"/>
  <c r="I13"/>
  <c r="I12"/>
  <c r="I11"/>
  <c r="I10"/>
  <c r="I9"/>
  <c r="I8"/>
  <c r="G7"/>
  <c r="I7"/>
  <c r="I21" i="2"/>
  <c r="I20"/>
  <c r="F17"/>
  <c r="G17" s="1"/>
  <c r="F16"/>
  <c r="G16" s="1"/>
  <c r="F15"/>
  <c r="G15" s="1"/>
  <c r="I17"/>
  <c r="I16"/>
  <c r="I15"/>
  <c r="G12"/>
  <c r="G10"/>
  <c r="G9"/>
  <c r="G8"/>
  <c r="G7"/>
  <c r="I12"/>
  <c r="I10"/>
  <c r="I9"/>
  <c r="I8"/>
  <c r="I7"/>
  <c r="F18" i="1"/>
  <c r="G18" s="1"/>
  <c r="F46"/>
  <c r="G46" s="1"/>
  <c r="I46"/>
  <c r="F44"/>
  <c r="G44" s="1"/>
  <c r="I44"/>
  <c r="G41"/>
  <c r="I41"/>
  <c r="F39"/>
  <c r="G39" s="1"/>
  <c r="I39"/>
  <c r="G37"/>
  <c r="I37"/>
  <c r="F35"/>
  <c r="G35" s="1"/>
  <c r="F34"/>
  <c r="G34" s="1"/>
  <c r="F33"/>
  <c r="G33" s="1"/>
  <c r="F32"/>
  <c r="G32" s="1"/>
  <c r="I35"/>
  <c r="I34"/>
  <c r="I33"/>
  <c r="I32"/>
  <c r="G30"/>
  <c r="I30"/>
  <c r="F28"/>
  <c r="G28" s="1"/>
  <c r="F27"/>
  <c r="G27" s="1"/>
  <c r="F26"/>
  <c r="G26" s="1"/>
  <c r="F25"/>
  <c r="G25" s="1"/>
  <c r="F24"/>
  <c r="G24" s="1"/>
  <c r="I28"/>
  <c r="I27"/>
  <c r="I26"/>
  <c r="I25"/>
  <c r="I24"/>
  <c r="F22"/>
  <c r="G22" s="1"/>
  <c r="F21"/>
  <c r="G21" s="1"/>
  <c r="F20"/>
  <c r="G20" s="1"/>
  <c r="F19"/>
  <c r="G19" s="1"/>
  <c r="I22"/>
  <c r="I21"/>
  <c r="I20"/>
  <c r="I19"/>
  <c r="I18"/>
  <c r="G16"/>
  <c r="G15"/>
  <c r="G14"/>
  <c r="I16"/>
  <c r="I15"/>
  <c r="I14"/>
  <c r="I13"/>
  <c r="I12"/>
  <c r="G10"/>
  <c r="G9"/>
  <c r="G7"/>
</calcChain>
</file>

<file path=xl/sharedStrings.xml><?xml version="1.0" encoding="utf-8"?>
<sst xmlns="http://schemas.openxmlformats.org/spreadsheetml/2006/main" count="273" uniqueCount="203">
  <si>
    <t>№</t>
  </si>
  <si>
    <t>Наименование</t>
  </si>
  <si>
    <t>Изображение</t>
  </si>
  <si>
    <t>Размеры</t>
  </si>
  <si>
    <t>Ткань, состав</t>
  </si>
  <si>
    <t>КОМПЛЕКТЫ ПОСТЕЛЬНОГО БЕЛЬЯ</t>
  </si>
  <si>
    <t xml:space="preserve"> KBP080 - 1,5 сп.  </t>
  </si>
  <si>
    <t>простыня 150х215 - 1шт.                                        пододеяльник 150х215 - 1шт.                                      наволочка 70х70 - 2шт.</t>
  </si>
  <si>
    <t>Поплин 
(хлопок 100%, Турция) плотность 125 г/м2</t>
  </si>
  <si>
    <t xml:space="preserve"> KBP081 - 2 сп. с евро простыней</t>
  </si>
  <si>
    <t xml:space="preserve">простыня 220х240 - 1шт.                                       пододеяльник 180х215 - 1шт.                                          наволочка 70х70 - 2шт.    наволочка 50х70 c "ушками" - 2шт. </t>
  </si>
  <si>
    <t xml:space="preserve"> KBP082 - Евро</t>
  </si>
  <si>
    <t xml:space="preserve">простыня 220х240  - 1шт.                                                  пододеяльник 220х240 - 1шт.                                          наволочка 70х70 - 2шт.    наволочка 50х70 c "ушками" - 2шт. </t>
  </si>
  <si>
    <t xml:space="preserve"> KBP083 - Семейный</t>
  </si>
  <si>
    <t xml:space="preserve">простыня 220х240 — 1шт.                                           пододеяльник 150х215-2 шт.                                           наволочка 70х70 — 2шт.    наволочка 50х70 c "ушками" - 2шт. </t>
  </si>
  <si>
    <t xml:space="preserve"> KBP021 - 1,5 сп.  </t>
  </si>
  <si>
    <t xml:space="preserve"> KBP022 - 2 сп.  </t>
  </si>
  <si>
    <t>простыня 180х215 - 1шт.                                            пододеяльник 180х215 - 1шт.                                         наволочка 70х70 - 2шт</t>
  </si>
  <si>
    <t xml:space="preserve"> KBP023 - 2 сп. с евро простыней</t>
  </si>
  <si>
    <t>простыня 220х240 - 1шт.                                       пододеяльник 180х215 - 1шт.                                          наволочка 70х70 - 2шт.</t>
  </si>
  <si>
    <t xml:space="preserve"> KBP024 - Семейный</t>
  </si>
  <si>
    <t>простыня 220х240 — 1шт.                                           пододеяльник 150х215-2 шт.                                           наволочка 70х70 — 2шт.</t>
  </si>
  <si>
    <t xml:space="preserve"> KBP025 - Евро</t>
  </si>
  <si>
    <t>простыня 220х240  - 1шт.                                                  пододеяльник 220х240 - 1шт.                                          наволочка 70х70 - 2шт.</t>
  </si>
  <si>
    <t xml:space="preserve"> KBP031 - 1,5 сп. </t>
  </si>
  <si>
    <t>простыня 150х215 - 1шт.                                   пододеяльник 150х215 - 1шт.                                    наволочка 70х70 - 2шт.</t>
  </si>
  <si>
    <t>ранфорс
(хлопок 80%, 20 п/э Турция) плотность 115 г/м2</t>
  </si>
  <si>
    <t xml:space="preserve"> KBP032 - 2 сп. </t>
  </si>
  <si>
    <t>простыня 180х215 - 1шт.                                       пододеяльник 180х215 - 1шт.                                     наволочка 70х70 - 2шт</t>
  </si>
  <si>
    <t xml:space="preserve"> KBP033 - 2 сп. с евро простыней</t>
  </si>
  <si>
    <t>простыня 220х240 - 1шт.                                       пододеяльник 180х215 - 1шт.                                 наволочка 70х70 - 2шт.</t>
  </si>
  <si>
    <t xml:space="preserve"> KBP034 - Семейный</t>
  </si>
  <si>
    <t>простыня 220х240 — 1шт.                                    пододеяльник 150х215-2 шт.                                       наволочка 70х70 — 2шт.</t>
  </si>
  <si>
    <t xml:space="preserve">ранфорс
(хлопок 80%, 20 п/э, Турция) плотнность 115 г/м2 </t>
  </si>
  <si>
    <t xml:space="preserve"> KBP035 - евро</t>
  </si>
  <si>
    <t>простыня 220х240  - 1шт.                                         пододеяльник 220х240 - 1шт.                                      наволочка 70х70 - 2шт.</t>
  </si>
  <si>
    <t xml:space="preserve"> KBP011 - 1,5 сп. </t>
  </si>
  <si>
    <t>простыня 150х215 - 1шт.  пододеяльник 150х215 - 1шт.  наволочка 70х70 - 2шт.</t>
  </si>
  <si>
    <t>Поликоттон
(хлопок 70%, 30 п/э, Турция) плотность 115 г/м2</t>
  </si>
  <si>
    <t xml:space="preserve"> KBP012 - 2 сп. </t>
  </si>
  <si>
    <t>простыня 180х215 - 1шт.  пододеяльник 180х215 - 1шт. наволочка 70х70 - 2шт</t>
  </si>
  <si>
    <t xml:space="preserve"> KBP013 - 2 сп. с евро простыней</t>
  </si>
  <si>
    <t>простыня 220х240 - 1шт.  пододеяльник 180х215 - 1шт. наволочка 70х70 - 2шт.</t>
  </si>
  <si>
    <t xml:space="preserve"> KBP014 - Семейный</t>
  </si>
  <si>
    <t>простыня 220х240 — 1шт.  пододеяльник 150х215-2 шт.  наволочка 70х70 — 2шт.</t>
  </si>
  <si>
    <t xml:space="preserve"> KBP015 - Евро</t>
  </si>
  <si>
    <t>простыня 220х240  - 1шт.  пододеяльник 220х240 - 1шт. наволочка 70х70 - 2шт.</t>
  </si>
  <si>
    <t>КПБ "Поплин"  EKONOM</t>
  </si>
  <si>
    <t xml:space="preserve"> KBP071 - 1,5 сп. </t>
  </si>
  <si>
    <t xml:space="preserve"> KBP072 - 2 сп. </t>
  </si>
  <si>
    <t xml:space="preserve"> KBP073 - 2 сп. с евро простыней</t>
  </si>
  <si>
    <t xml:space="preserve"> KBP074 - Евро</t>
  </si>
  <si>
    <t xml:space="preserve"> KBP050 - макси Евро</t>
  </si>
  <si>
    <t>простыня 240*260см.-1шт. пододеяльник 220*240см.-1шт. наволочка 70*70см.-2 шт.
 и 50*70см. -2 шт.</t>
  </si>
  <si>
    <t>Сатин
 (хлопок 100%, Турция)</t>
  </si>
  <si>
    <t xml:space="preserve"> KBP060 - макст Евро</t>
  </si>
  <si>
    <t>Бамбук
(бамбук 100%, Турция)</t>
  </si>
  <si>
    <t>КПБ "ЛЕТО"</t>
  </si>
  <si>
    <t xml:space="preserve"> KBP004 - ЛЕТО 1,5 сп.</t>
  </si>
  <si>
    <t>простыня 160х240                                                                                         покрывало 160х230                                                                                               наволочка 50х70 - 1 шт./70х70 -2</t>
  </si>
  <si>
    <t>КПБ "ЗИМА"</t>
  </si>
  <si>
    <t xml:space="preserve"> KBP007 - FLANEL</t>
  </si>
  <si>
    <t xml:space="preserve"> KBP008 - ЗИМА</t>
  </si>
  <si>
    <t>Хлопок 100% (простыня и наволочка 50*70,               Велсофт (пододеяльник и наволочка 70*70</t>
  </si>
  <si>
    <t xml:space="preserve"> КПБ Детский - 1.5сп</t>
  </si>
  <si>
    <t>простыня 150х215 - 1шт.                                        пододеяльник 150х215 - 1шт.                                      наволочка 70х70 - 1шт.</t>
  </si>
  <si>
    <t>Поплин 
(хлопок 100%, Турция) плотность 115 г/м2</t>
  </si>
  <si>
    <t>КПБ  детские из поплина , тм "LIYAHOME", упаковка-книжка</t>
  </si>
  <si>
    <t>простыня 240*260см.-1шт.        пододеяльник 200*220см. - 1 шт.         наволочка 70*70 см. - 2шт. 
и 50*70 см. - 2шт.</t>
  </si>
  <si>
    <t>Цена нал.</t>
  </si>
  <si>
    <t>Цена б/нал.</t>
  </si>
  <si>
    <t>KUR</t>
  </si>
  <si>
    <t>хлопок 100% Турция</t>
  </si>
  <si>
    <t xml:space="preserve">простыня 200*220 
пододельник 160*200 
наволочка 50*70 - 2шт. </t>
  </si>
  <si>
    <t xml:space="preserve"> 190х215 турция </t>
  </si>
  <si>
    <t>OD 002 - 2 сп</t>
  </si>
  <si>
    <t>150х215 Турция</t>
  </si>
  <si>
    <t xml:space="preserve"> OD 001- 1,5 сп</t>
  </si>
  <si>
    <t>ОДЕЯЛО</t>
  </si>
  <si>
    <t xml:space="preserve"> PASPAS3 - </t>
  </si>
  <si>
    <t>50*70 см</t>
  </si>
  <si>
    <t xml:space="preserve"> PASPAS2 - Коврик "Ножки"</t>
  </si>
  <si>
    <t xml:space="preserve"> PASPAS1 - Коврик "Ножки" на резиновой основе</t>
  </si>
  <si>
    <t>Коврики</t>
  </si>
  <si>
    <t>КОВРИКИ</t>
  </si>
  <si>
    <t>200х220</t>
  </si>
  <si>
    <t xml:space="preserve"> PIKE9 - Покрывало бамбук  2 сп.</t>
  </si>
  <si>
    <t>200х230</t>
  </si>
  <si>
    <t xml:space="preserve"> PIKE7 -Покрывало ЛЕТО</t>
  </si>
  <si>
    <t>200*220 см</t>
  </si>
  <si>
    <t xml:space="preserve"> PIKE6 - Покрывало бамбук  2 сп.</t>
  </si>
  <si>
    <t>200х220 см</t>
  </si>
  <si>
    <t xml:space="preserve"> PIKE5 - Вельвет-махра 2сп</t>
  </si>
  <si>
    <t>160*220 см</t>
  </si>
  <si>
    <t>Покрывала</t>
  </si>
  <si>
    <t>ПОКРЫВАЛА</t>
  </si>
  <si>
    <t xml:space="preserve"> SAUNA2 - Набор для сауны мужской</t>
  </si>
  <si>
    <t xml:space="preserve"> SAUNA1 - Набор для сауны женский</t>
  </si>
  <si>
    <t>Наборы для сауны</t>
  </si>
  <si>
    <t>НАБОРЫ ДЛЯ САУНЫ</t>
  </si>
  <si>
    <t xml:space="preserve"> ONLUK2 - </t>
  </si>
  <si>
    <t xml:space="preserve"> ONLUK1 - Фартук (вверх махра, низ клеенка)</t>
  </si>
  <si>
    <t>ФАРТУК</t>
  </si>
  <si>
    <t>CK019 - Скатерть</t>
  </si>
  <si>
    <t xml:space="preserve"> CK018 - Скатерть</t>
  </si>
  <si>
    <t xml:space="preserve"> CK017 - Скатерть (овальная)</t>
  </si>
  <si>
    <t xml:space="preserve"> CK016 - Скатерть с салфетками BUTA</t>
  </si>
  <si>
    <t xml:space="preserve"> CK015 - Скатерть FLOC</t>
  </si>
  <si>
    <t xml:space="preserve"> CK014 - Скатерть ED 01</t>
  </si>
  <si>
    <t xml:space="preserve"> CK009 - Скатерть</t>
  </si>
  <si>
    <t xml:space="preserve"> CK008 - Скатерть (круглая)</t>
  </si>
  <si>
    <t xml:space="preserve"> CK007 - Скатерть</t>
  </si>
  <si>
    <t>CK005 - Скатерть</t>
  </si>
  <si>
    <t>CK004 - Скатерть</t>
  </si>
  <si>
    <t xml:space="preserve"> CK002 - Скатерть кдк сатин кружево</t>
  </si>
  <si>
    <t xml:space="preserve"> CK001 - Скатерть назли с вышивкой </t>
  </si>
  <si>
    <t>Скатерть</t>
  </si>
  <si>
    <t>хлопок 100%, Турция</t>
  </si>
  <si>
    <t xml:space="preserve"> KYX018 - Набор полотенец  кухонное махра</t>
  </si>
  <si>
    <t xml:space="preserve"> KYX016 - Набор полотенец кухонное вафельное</t>
  </si>
  <si>
    <t>бамбук  100%, Турция</t>
  </si>
  <si>
    <t xml:space="preserve"> KYX015 - Набор полотенец кухонное бамбук</t>
  </si>
  <si>
    <t xml:space="preserve"> KYX014 - Набор полотенец кухонное бамбук</t>
  </si>
  <si>
    <t xml:space="preserve"> KYX012 - Набор полотенец в коробке бамбук</t>
  </si>
  <si>
    <t xml:space="preserve"> KYX010 - Набор полотенец кухонное махра</t>
  </si>
  <si>
    <t xml:space="preserve"> KYX008 - Набор полотенец кухонное чашки ваф.</t>
  </si>
  <si>
    <t xml:space="preserve"> KYX006 - Набор полотенец кухонное вышивка вафельное пл.500г/м</t>
  </si>
  <si>
    <t xml:space="preserve"> KYX005 - Набор полотенец кухонное кофе вафельное</t>
  </si>
  <si>
    <t>45х65 см</t>
  </si>
  <si>
    <t xml:space="preserve"> KYX003 - Полотенце кухонное махра</t>
  </si>
  <si>
    <t>50х50 см</t>
  </si>
  <si>
    <t xml:space="preserve"> KYX002- Полотенце кухонное махра</t>
  </si>
  <si>
    <t>30х40 см</t>
  </si>
  <si>
    <t xml:space="preserve"> KYX001 - Полотенце кухонное махра</t>
  </si>
  <si>
    <t>Кухонное</t>
  </si>
  <si>
    <t>50х90 - 1 шт, 70х140 - 1 шт</t>
  </si>
  <si>
    <t xml:space="preserve"> NB016- Набор полотенец в коробке хлопок</t>
  </si>
  <si>
    <t xml:space="preserve"> NB012 - Набор полотенец в коробке хлопок</t>
  </si>
  <si>
    <t>70*140 см</t>
  </si>
  <si>
    <t xml:space="preserve"> NB011 - Полотенце бамбук</t>
  </si>
  <si>
    <t>50*90 см</t>
  </si>
  <si>
    <t xml:space="preserve"> NB010 - Полотенце бамбук</t>
  </si>
  <si>
    <t xml:space="preserve"> NB009 - Полотенце хлопок</t>
  </si>
  <si>
    <t xml:space="preserve"> NB007- Полотенце в коробке хлопок (роза)</t>
  </si>
  <si>
    <t>бамбук 100%, Турция</t>
  </si>
  <si>
    <t xml:space="preserve"> NB005 - Набор полотенец в коробке бамбук</t>
  </si>
  <si>
    <t xml:space="preserve"> NB003 - Набор полотенец махра вышивка хлопок</t>
  </si>
  <si>
    <t>Полотенца</t>
  </si>
  <si>
    <t>ПОЛОТЕНЦА</t>
  </si>
  <si>
    <t>Прайс-лист на 01.10.2015. ЦЕНЫ ДЕЙСТВИТЕЛЬНЫ ПРИ КУРСЕ ДОЛЛОРА НЕ ВЫШЕ</t>
  </si>
  <si>
    <t>)</t>
  </si>
  <si>
    <r>
      <t xml:space="preserve">(50% хлопок,50 % велсофт,  Турция) </t>
    </r>
    <r>
      <rPr>
        <b/>
        <sz val="11"/>
        <color indexed="8"/>
        <rFont val="Calibri"/>
        <family val="2"/>
        <charset val="204"/>
      </rPr>
      <t>Жаккардовая выроботка прин "Версаче" Цвета в ассортименте.</t>
    </r>
  </si>
  <si>
    <r>
      <t xml:space="preserve">(бамбук 70% , хлопок 30%,   Турция ) </t>
    </r>
    <r>
      <rPr>
        <b/>
        <sz val="11"/>
        <color indexed="8"/>
        <rFont val="Calibri"/>
        <family val="2"/>
        <charset val="204"/>
      </rPr>
      <t>Покрывало упаковано в подарочную коробку с ручкой. Цвета в ассортименте</t>
    </r>
    <r>
      <rPr>
        <sz val="11"/>
        <color indexed="8"/>
        <rFont val="Calibri"/>
        <family val="2"/>
        <charset val="204"/>
      </rPr>
      <t>.</t>
    </r>
  </si>
  <si>
    <t>(бамбук 100% Турция ) Вафля. Упакованно в подарочную упаковку.</t>
  </si>
  <si>
    <t>Хлопок 100% Вафля.</t>
  </si>
  <si>
    <t xml:space="preserve"> PIKE4 - Вельвет-махра 1,5 сп </t>
  </si>
  <si>
    <t xml:space="preserve">100% п.э (сверху велсофт, низ резиновое покрытие ) упаковка 12 шт разных цветов. </t>
  </si>
  <si>
    <t>100% х.л упаковка 12 шт. 6 цветов в упаковке.</t>
  </si>
  <si>
    <t>Набор для ванной 3 предмета.</t>
  </si>
  <si>
    <t>КПБ  "Поплин" упаковка "КНИГА"</t>
  </si>
  <si>
    <t>КПБ  "Cатин" упаковка "КНИГА" из ПВХ</t>
  </si>
  <si>
    <t>Сатин
(хлопок 100%, Турция) плотность 130 г/м2</t>
  </si>
  <si>
    <t>Сатин 
(хлопок 100%, Турция) плотность 130 г/м2</t>
  </si>
  <si>
    <t xml:space="preserve">КПБ "Креатон"- Турецкая бязь,  упаковка "КНИГА" </t>
  </si>
  <si>
    <t>КПБ "Ранфорс"- полипоплин, упаковка "КНИГА"</t>
  </si>
  <si>
    <t>КПБ "Сатин" ЭЛИТ</t>
  </si>
  <si>
    <t>КПБ "Бамбук"ЭЛИТ</t>
  </si>
  <si>
    <t>КПБ "Фланель"</t>
  </si>
  <si>
    <t>Набор полотенец 100%хл. 70Х90 - 1шт, 50х90 - 1шт, 30х50-1шт.                                       (Цвета в ассортименте)</t>
  </si>
  <si>
    <t xml:space="preserve">Набор полотенец бамбук. 70х140-1шт, 50х90-1 шт.   (Цвета в ассортименте)          </t>
  </si>
  <si>
    <t>Полотенце "роза" - 100% хл.</t>
  </si>
  <si>
    <t>бамбук 70%,               хлопок 30%  упакованы по 6 шт в сумочке</t>
  </si>
  <si>
    <t xml:space="preserve"> NB008 - Полотенце хлопок </t>
  </si>
  <si>
    <t xml:space="preserve">50*90 </t>
  </si>
  <si>
    <t>хлопок 100%  пл. 550 гр/м2упакованы по 6шт. В сумочке.</t>
  </si>
  <si>
    <t xml:space="preserve">хлопок 100%, махра упаковка - 12 шт. </t>
  </si>
  <si>
    <t>50х70 6 шт. вафля              расцветки кофейные и цветы</t>
  </si>
  <si>
    <t>50х70-6 шт. пл. 350 гр 6 шт.</t>
  </si>
  <si>
    <t>50х70-3 шт. вафля пл. 350 гр. 3шт.</t>
  </si>
  <si>
    <t>30х50 махра 3 шт. расцветки в ассортименте, упаковка сумочкой с ручкой.</t>
  </si>
  <si>
    <t>30х50-6 шт махра.</t>
  </si>
  <si>
    <t>40*60 - 3 шт. бамбук вафля. Расцветки в ассортименте</t>
  </si>
  <si>
    <t>40*60 - 6 шт бамбук вафля. Расцветки в ассортименте</t>
  </si>
  <si>
    <t>70*70   махра. Расцветки в ассортименте.</t>
  </si>
  <si>
    <t>45х70 - 7 шт. вафля.                                 " НЕДЕЛЬКА"</t>
  </si>
  <si>
    <t>Скатерть размер-160*220 см  с вышивкой на уголках и вышитым панно в центре стола, окантована круживом. Упакована в коробку. Водоотталкивающее покрытие. Ткань сатин.</t>
  </si>
  <si>
    <t>Скатерть -160*220 см    окантована круживом. Упакована в коробку Водоотталкивающие покрытие. Ткань сатин.</t>
  </si>
  <si>
    <t>Скатерть -160*220 см с вышивкой на скатерти и салфетках, окантована круживом. Ткань жатка. Упакована в коробку.</t>
  </si>
  <si>
    <t>Скатерть -160*220 см с пришитыми бантиками или цветочками  на скатерти и салфетках, окантована круживом. Ткань жатка. Упакована в коробку.</t>
  </si>
  <si>
    <t>Скатерть размер -160*220 см с рисунком. С тефлоновом и водоотталкивающим покрытиемю. Упакована в коробку</t>
  </si>
  <si>
    <t>Скатерть - 160*160 см круглая. Золото или серебро расцветки. С тефловои и водоотталкивающим покрытием. Упакована в плотный пакет с вкладышем.</t>
  </si>
  <si>
    <t>Скатерть - 160*160 см прямоугольная. Золото или серебро расцветки. С тефловои и водоотталкивающим покрытием. Упакована в плотный пакет с вкладышем.</t>
  </si>
  <si>
    <t>СК013 - Скатерть</t>
  </si>
  <si>
    <t>Скатерть размер -160х220 "Доллор". С тефлоновом и водоотталкивающим покрытием. Упакована в коробку.</t>
  </si>
  <si>
    <t>Скатерть размер - 160х220 см. с жаккардовой выработкой. С тефлоновом и водоотталкивающим покрытием. Упакована в коробку.</t>
  </si>
  <si>
    <t>Скатерть с салфетками размер - 160х220 см. с нанесенным рисунком. С тефлоновом и водоотталкивающим покрытием. Упакована в коробку.</t>
  </si>
  <si>
    <t>Скатерть - 160*160 см овальная. Золото или серебро расцветки. С тефловои и водоотталкивающим покрытием. Упакована в плотный пакет с вкладышем.</t>
  </si>
  <si>
    <t>Фартук упакрвка 12 шт. низ клеенка верх махра</t>
  </si>
  <si>
    <t>Набор Фартук + салфетка</t>
  </si>
  <si>
    <t>(хлопок 100%) 3 пердмета -большое полотенце с карманом, полотенце на готову, тапочки</t>
  </si>
  <si>
    <t>(хлопок 100%) 3 пердмета- большое полотенце с карманом, полотенце 50х90, тапочки</t>
  </si>
  <si>
    <t>26.00</t>
  </si>
  <si>
    <t>Прайс-лист на 07.12.2015. ЦЕНЫ ДЕЙСТВИТЕЛЬНЫ ПРИ КУРСЕ ДОЛЛОРА НЕ ВЫШЕ</t>
  </si>
</sst>
</file>

<file path=xl/styles.xml><?xml version="1.0" encoding="utf-8"?>
<styleSheet xmlns="http://schemas.openxmlformats.org/spreadsheetml/2006/main">
  <numFmts count="1">
    <numFmt numFmtId="164" formatCode="#,##0.00\ \$"/>
  </numFmts>
  <fonts count="37">
    <font>
      <sz val="11"/>
      <name val="Calibri"/>
    </font>
    <font>
      <sz val="11"/>
      <color indexed="8"/>
      <name val="Calibri"/>
      <family val="2"/>
      <charset val="204"/>
    </font>
    <font>
      <sz val="10"/>
      <name val="Calibri"/>
      <family val="2"/>
      <charset val="162"/>
    </font>
    <font>
      <b/>
      <sz val="36"/>
      <color indexed="12"/>
      <name val="Calibri"/>
      <family val="2"/>
      <charset val="162"/>
    </font>
    <font>
      <sz val="16"/>
      <color indexed="30"/>
      <name val="Calibri"/>
      <family val="2"/>
      <charset val="162"/>
    </font>
    <font>
      <b/>
      <sz val="14"/>
      <color indexed="12"/>
      <name val="Calibri"/>
      <family val="2"/>
      <charset val="162"/>
    </font>
    <font>
      <sz val="11"/>
      <name val="Calibri"/>
      <family val="2"/>
      <charset val="162"/>
    </font>
    <font>
      <b/>
      <sz val="16"/>
      <color indexed="12"/>
      <name val="Calibri"/>
      <family val="2"/>
      <charset val="162"/>
    </font>
    <font>
      <b/>
      <sz val="11"/>
      <name val="Calibri"/>
      <family val="2"/>
      <charset val="162"/>
    </font>
    <font>
      <sz val="9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sz val="10"/>
      <color indexed="0"/>
      <name val="Calibri"/>
      <family val="2"/>
      <charset val="162"/>
    </font>
    <font>
      <b/>
      <sz val="9"/>
      <color indexed="12"/>
      <name val="Calibri"/>
      <family val="2"/>
      <charset val="162"/>
    </font>
    <font>
      <sz val="16"/>
      <name val="Calibri"/>
      <family val="2"/>
      <charset val="162"/>
    </font>
    <font>
      <b/>
      <sz val="11"/>
      <color indexed="0"/>
      <name val="Calibri"/>
      <family val="2"/>
      <charset val="162"/>
    </font>
    <font>
      <sz val="14"/>
      <name val="Calibri"/>
      <family val="2"/>
      <charset val="162"/>
    </font>
    <font>
      <sz val="10"/>
      <color indexed="8"/>
      <name val="Calibri"/>
      <family val="2"/>
      <charset val="162"/>
    </font>
    <font>
      <sz val="11"/>
      <name val="Calibri"/>
      <family val="2"/>
      <charset val="162"/>
    </font>
    <font>
      <b/>
      <sz val="12"/>
      <color indexed="57"/>
      <name val="Calibri"/>
      <family val="2"/>
      <charset val="162"/>
    </font>
    <font>
      <sz val="12"/>
      <color indexed="57"/>
      <name val="Calibri"/>
      <family val="2"/>
      <charset val="162"/>
    </font>
    <font>
      <b/>
      <sz val="12"/>
      <color indexed="57"/>
      <name val="Calibri"/>
      <family val="2"/>
      <charset val="162"/>
    </font>
    <font>
      <b/>
      <sz val="12"/>
      <name val="Calibri"/>
      <family val="2"/>
      <charset val="162"/>
    </font>
    <font>
      <b/>
      <sz val="16"/>
      <color indexed="13"/>
      <name val="Calibri"/>
      <family val="2"/>
      <charset val="162"/>
    </font>
    <font>
      <b/>
      <sz val="18"/>
      <color indexed="13"/>
      <name val="Calibri"/>
      <family val="2"/>
      <charset val="162"/>
    </font>
    <font>
      <b/>
      <i/>
      <sz val="14"/>
      <color indexed="10"/>
      <name val="Aharoni"/>
      <charset val="177"/>
    </font>
    <font>
      <b/>
      <sz val="12"/>
      <color indexed="12"/>
      <name val="Calibri"/>
      <family val="2"/>
      <charset val="162"/>
    </font>
    <font>
      <b/>
      <sz val="10"/>
      <name val="Calibri"/>
      <family val="2"/>
      <charset val="162"/>
    </font>
    <font>
      <sz val="11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6"/>
      <color indexed="8"/>
      <name val="Calibri"/>
      <family val="2"/>
      <charset val="162"/>
    </font>
    <font>
      <sz val="10"/>
      <color indexed="10"/>
      <name val="Calibri"/>
      <family val="2"/>
      <charset val="162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26"/>
      </patternFill>
    </fill>
    <fill>
      <patternFill patternType="solid">
        <fgColor indexed="50"/>
        <bgColor indexed="22"/>
      </patternFill>
    </fill>
    <fill>
      <patternFill patternType="solid">
        <fgColor indexed="5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7" fillId="0" borderId="0"/>
    <xf numFmtId="0" fontId="36" fillId="0" borderId="0"/>
    <xf numFmtId="0" fontId="36" fillId="0" borderId="0"/>
  </cellStyleXfs>
  <cellXfs count="260">
    <xf numFmtId="0" fontId="0" fillId="0" borderId="0" xfId="0"/>
    <xf numFmtId="0" fontId="2" fillId="0" borderId="0" xfId="0" applyFont="1"/>
    <xf numFmtId="164" fontId="4" fillId="0" borderId="0" xfId="0" applyNumberFormat="1" applyFont="1"/>
    <xf numFmtId="164" fontId="4" fillId="0" borderId="0" xfId="0" applyNumberFormat="1" applyFont="1" applyBorder="1" applyAlignment="1">
      <alignment vertical="center"/>
    </xf>
    <xf numFmtId="164" fontId="2" fillId="0" borderId="0" xfId="0" applyNumberFormat="1" applyFont="1"/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14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2" fillId="0" borderId="0" xfId="0" applyFont="1" applyAlignment="1">
      <alignment horizontal="center"/>
    </xf>
    <xf numFmtId="0" fontId="19" fillId="0" borderId="0" xfId="0" applyFont="1" applyFill="1"/>
    <xf numFmtId="0" fontId="21" fillId="0" borderId="2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/>
    <xf numFmtId="0" fontId="7" fillId="4" borderId="10" xfId="0" applyFont="1" applyFill="1" applyBorder="1" applyAlignment="1"/>
    <xf numFmtId="0" fontId="7" fillId="4" borderId="10" xfId="0" applyFont="1" applyFill="1" applyBorder="1" applyAlignment="1">
      <alignment horizontal="center"/>
    </xf>
    <xf numFmtId="164" fontId="7" fillId="4" borderId="10" xfId="0" applyNumberFormat="1" applyFont="1" applyFill="1" applyBorder="1" applyAlignment="1"/>
    <xf numFmtId="0" fontId="2" fillId="5" borderId="0" xfId="0" applyFont="1" applyFill="1"/>
    <xf numFmtId="0" fontId="13" fillId="5" borderId="0" xfId="0" applyFont="1" applyFill="1"/>
    <xf numFmtId="0" fontId="19" fillId="5" borderId="0" xfId="0" applyFont="1" applyFill="1"/>
    <xf numFmtId="0" fontId="7" fillId="4" borderId="6" xfId="0" applyFont="1" applyFill="1" applyBorder="1" applyAlignment="1">
      <alignment horizontal="center"/>
    </xf>
    <xf numFmtId="0" fontId="15" fillId="5" borderId="0" xfId="0" applyFont="1" applyFill="1"/>
    <xf numFmtId="0" fontId="7" fillId="5" borderId="6" xfId="0" applyFont="1" applyFill="1" applyBorder="1" applyAlignment="1">
      <alignment horizontal="center"/>
    </xf>
    <xf numFmtId="0" fontId="7" fillId="5" borderId="9" xfId="0" applyFont="1" applyFill="1" applyBorder="1" applyAlignment="1"/>
    <xf numFmtId="0" fontId="7" fillId="5" borderId="10" xfId="0" applyFont="1" applyFill="1" applyBorder="1" applyAlignment="1"/>
    <xf numFmtId="0" fontId="7" fillId="5" borderId="10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center" vertical="center"/>
    </xf>
    <xf numFmtId="3" fontId="4" fillId="0" borderId="0" xfId="0" applyNumberFormat="1" applyFo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/>
    <xf numFmtId="3" fontId="10" fillId="2" borderId="2" xfId="0" applyNumberFormat="1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/>
    <xf numFmtId="3" fontId="5" fillId="4" borderId="10" xfId="0" applyNumberFormat="1" applyFont="1" applyFill="1" applyBorder="1" applyAlignment="1"/>
    <xf numFmtId="3" fontId="5" fillId="5" borderId="10" xfId="0" applyNumberFormat="1" applyFont="1" applyFill="1" applyBorder="1" applyAlignment="1"/>
    <xf numFmtId="0" fontId="7" fillId="4" borderId="3" xfId="0" applyFont="1" applyFill="1" applyBorder="1" applyAlignment="1">
      <alignment horizontal="center"/>
    </xf>
    <xf numFmtId="0" fontId="7" fillId="4" borderId="12" xfId="0" applyFont="1" applyFill="1" applyBorder="1" applyAlignment="1"/>
    <xf numFmtId="0" fontId="7" fillId="4" borderId="13" xfId="0" applyFont="1" applyFill="1" applyBorder="1" applyAlignment="1"/>
    <xf numFmtId="0" fontId="7" fillId="4" borderId="13" xfId="0" applyFont="1" applyFill="1" applyBorder="1" applyAlignment="1">
      <alignment horizontal="center"/>
    </xf>
    <xf numFmtId="3" fontId="5" fillId="4" borderId="13" xfId="0" applyNumberFormat="1" applyFont="1" applyFill="1" applyBorder="1" applyAlignment="1"/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3" fontId="7" fillId="4" borderId="13" xfId="0" applyNumberFormat="1" applyFont="1" applyFill="1" applyBorder="1" applyAlignment="1"/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2" fillId="4" borderId="13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/>
    <xf numFmtId="0" fontId="5" fillId="5" borderId="13" xfId="0" applyFont="1" applyFill="1" applyBorder="1" applyAlignment="1"/>
    <xf numFmtId="0" fontId="5" fillId="5" borderId="13" xfId="0" applyFont="1" applyFill="1" applyBorder="1" applyAlignment="1">
      <alignment horizontal="center"/>
    </xf>
    <xf numFmtId="3" fontId="5" fillId="5" borderId="13" xfId="0" applyNumberFormat="1" applyFont="1" applyFill="1" applyBorder="1" applyAlignment="1"/>
    <xf numFmtId="0" fontId="2" fillId="0" borderId="8" xfId="0" applyFont="1" applyBorder="1" applyAlignment="1">
      <alignment vertical="center"/>
    </xf>
    <xf numFmtId="0" fontId="7" fillId="5" borderId="3" xfId="0" applyFont="1" applyFill="1" applyBorder="1" applyAlignment="1">
      <alignment horizontal="center"/>
    </xf>
    <xf numFmtId="0" fontId="7" fillId="5" borderId="16" xfId="0" applyFont="1" applyFill="1" applyBorder="1" applyAlignment="1"/>
    <xf numFmtId="0" fontId="7" fillId="5" borderId="0" xfId="0" applyFont="1" applyFill="1" applyBorder="1" applyAlignment="1"/>
    <xf numFmtId="0" fontId="7" fillId="5" borderId="0" xfId="0" applyFont="1" applyFill="1" applyBorder="1" applyAlignment="1">
      <alignment horizontal="center"/>
    </xf>
    <xf numFmtId="3" fontId="5" fillId="5" borderId="0" xfId="0" applyNumberFormat="1" applyFont="1" applyFill="1" applyBorder="1" applyAlignment="1"/>
    <xf numFmtId="0" fontId="8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2" fillId="0" borderId="17" xfId="0" applyFont="1" applyBorder="1"/>
    <xf numFmtId="164" fontId="2" fillId="0" borderId="17" xfId="0" applyNumberFormat="1" applyFont="1" applyBorder="1"/>
    <xf numFmtId="2" fontId="23" fillId="6" borderId="11" xfId="0" applyNumberFormat="1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164" fontId="5" fillId="7" borderId="19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/>
    </xf>
    <xf numFmtId="164" fontId="5" fillId="7" borderId="21" xfId="0" applyNumberFormat="1" applyFont="1" applyFill="1" applyBorder="1" applyAlignment="1">
      <alignment horizontal="center" vertical="center" wrapText="1"/>
    </xf>
    <xf numFmtId="164" fontId="7" fillId="4" borderId="20" xfId="0" applyNumberFormat="1" applyFont="1" applyFill="1" applyBorder="1" applyAlignment="1"/>
    <xf numFmtId="3" fontId="7" fillId="4" borderId="20" xfId="0" applyNumberFormat="1" applyFont="1" applyFill="1" applyBorder="1" applyAlignment="1"/>
    <xf numFmtId="3" fontId="7" fillId="4" borderId="22" xfId="0" applyNumberFormat="1" applyFont="1" applyFill="1" applyBorder="1" applyAlignment="1"/>
    <xf numFmtId="3" fontId="5" fillId="4" borderId="22" xfId="0" applyNumberFormat="1" applyFont="1" applyFill="1" applyBorder="1" applyAlignment="1"/>
    <xf numFmtId="3" fontId="5" fillId="4" borderId="20" xfId="0" applyNumberFormat="1" applyFont="1" applyFill="1" applyBorder="1" applyAlignment="1"/>
    <xf numFmtId="3" fontId="5" fillId="5" borderId="22" xfId="0" applyNumberFormat="1" applyFont="1" applyFill="1" applyBorder="1" applyAlignment="1"/>
    <xf numFmtId="3" fontId="5" fillId="5" borderId="20" xfId="0" applyNumberFormat="1" applyFont="1" applyFill="1" applyBorder="1" applyAlignment="1"/>
    <xf numFmtId="3" fontId="5" fillId="5" borderId="23" xfId="0" applyNumberFormat="1" applyFont="1" applyFill="1" applyBorder="1" applyAlignment="1"/>
    <xf numFmtId="0" fontId="11" fillId="0" borderId="4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13" fillId="0" borderId="0" xfId="0" applyFont="1"/>
    <xf numFmtId="164" fontId="4" fillId="0" borderId="0" xfId="0" applyNumberFormat="1" applyFont="1" applyBorder="1" applyAlignment="1">
      <alignment horizontal="left" vertical="center"/>
    </xf>
    <xf numFmtId="164" fontId="5" fillId="8" borderId="25" xfId="0" applyNumberFormat="1" applyFont="1" applyFill="1" applyBorder="1" applyAlignment="1"/>
    <xf numFmtId="164" fontId="5" fillId="8" borderId="0" xfId="0" applyNumberFormat="1" applyFont="1" applyFill="1" applyBorder="1" applyAlignment="1"/>
    <xf numFmtId="0" fontId="7" fillId="8" borderId="0" xfId="0" applyFont="1" applyFill="1" applyBorder="1" applyAlignment="1">
      <alignment horizontal="center"/>
    </xf>
    <xf numFmtId="0" fontId="7" fillId="8" borderId="0" xfId="0" applyFont="1" applyFill="1" applyBorder="1" applyAlignment="1"/>
    <xf numFmtId="0" fontId="7" fillId="8" borderId="16" xfId="0" applyFont="1" applyFill="1" applyBorder="1" applyAlignment="1"/>
    <xf numFmtId="0" fontId="7" fillId="8" borderId="3" xfId="0" applyFont="1" applyFill="1" applyBorder="1" applyAlignment="1">
      <alignment horizontal="center"/>
    </xf>
    <xf numFmtId="0" fontId="26" fillId="0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/>
    </xf>
    <xf numFmtId="164" fontId="7" fillId="9" borderId="26" xfId="0" applyNumberFormat="1" applyFont="1" applyFill="1" applyBorder="1" applyAlignment="1"/>
    <xf numFmtId="164" fontId="7" fillId="9" borderId="10" xfId="0" applyNumberFormat="1" applyFont="1" applyFill="1" applyBorder="1" applyAlignment="1"/>
    <xf numFmtId="0" fontId="7" fillId="9" borderId="10" xfId="0" applyFont="1" applyFill="1" applyBorder="1" applyAlignment="1">
      <alignment horizontal="center"/>
    </xf>
    <xf numFmtId="0" fontId="7" fillId="9" borderId="10" xfId="0" applyFont="1" applyFill="1" applyBorder="1" applyAlignment="1"/>
    <xf numFmtId="0" fontId="7" fillId="9" borderId="9" xfId="0" applyFont="1" applyFill="1" applyBorder="1" applyAlignment="1"/>
    <xf numFmtId="0" fontId="7" fillId="9" borderId="6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27" fillId="2" borderId="4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left" vertical="center" wrapText="1"/>
    </xf>
    <xf numFmtId="164" fontId="25" fillId="10" borderId="28" xfId="0" applyNumberFormat="1" applyFont="1" applyFill="1" applyBorder="1" applyAlignment="1">
      <alignment horizontal="center" vertical="center" wrapText="1"/>
    </xf>
    <xf numFmtId="164" fontId="5" fillId="10" borderId="19" xfId="0" applyNumberFormat="1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2" fillId="0" borderId="0" xfId="1" applyFont="1"/>
    <xf numFmtId="164" fontId="4" fillId="0" borderId="0" xfId="1" applyNumberFormat="1" applyFont="1"/>
    <xf numFmtId="164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vertical="center"/>
    </xf>
    <xf numFmtId="0" fontId="26" fillId="0" borderId="5" xfId="1" applyFont="1" applyFill="1" applyBorder="1" applyAlignment="1">
      <alignment vertical="center" wrapText="1"/>
    </xf>
    <xf numFmtId="0" fontId="2" fillId="0" borderId="2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6" fillId="0" borderId="2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13" fillId="0" borderId="0" xfId="1" applyFont="1"/>
    <xf numFmtId="164" fontId="7" fillId="10" borderId="26" xfId="1" applyNumberFormat="1" applyFont="1" applyFill="1" applyBorder="1" applyAlignment="1"/>
    <xf numFmtId="164" fontId="7" fillId="10" borderId="10" xfId="1" applyNumberFormat="1" applyFont="1" applyFill="1" applyBorder="1" applyAlignment="1"/>
    <xf numFmtId="0" fontId="7" fillId="10" borderId="10" xfId="1" applyFont="1" applyFill="1" applyBorder="1" applyAlignment="1">
      <alignment horizontal="center"/>
    </xf>
    <xf numFmtId="0" fontId="7" fillId="10" borderId="10" xfId="1" applyFont="1" applyFill="1" applyBorder="1" applyAlignment="1"/>
    <xf numFmtId="0" fontId="7" fillId="10" borderId="9" xfId="1" applyFont="1" applyFill="1" applyBorder="1" applyAlignment="1"/>
    <xf numFmtId="0" fontId="7" fillId="10" borderId="6" xfId="1" applyFont="1" applyFill="1" applyBorder="1" applyAlignment="1">
      <alignment horizontal="center"/>
    </xf>
    <xf numFmtId="0" fontId="2" fillId="0" borderId="15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0" xfId="1" applyFont="1" applyBorder="1"/>
    <xf numFmtId="0" fontId="11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 wrapText="1"/>
    </xf>
    <xf numFmtId="0" fontId="2" fillId="0" borderId="3" xfId="1" applyFont="1" applyBorder="1" applyAlignment="1">
      <alignment vertical="center"/>
    </xf>
    <xf numFmtId="0" fontId="11" fillId="0" borderId="29" xfId="1" applyFont="1" applyFill="1" applyBorder="1" applyAlignment="1">
      <alignment vertical="center"/>
    </xf>
    <xf numFmtId="0" fontId="8" fillId="0" borderId="29" xfId="1" applyFont="1" applyFill="1" applyBorder="1" applyAlignment="1">
      <alignment vertical="center" wrapText="1"/>
    </xf>
    <xf numFmtId="0" fontId="2" fillId="0" borderId="3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164" fontId="7" fillId="11" borderId="26" xfId="1" applyNumberFormat="1" applyFont="1" applyFill="1" applyBorder="1" applyAlignment="1">
      <alignment vertical="center" wrapText="1"/>
    </xf>
    <xf numFmtId="164" fontId="7" fillId="11" borderId="10" xfId="1" applyNumberFormat="1" applyFont="1" applyFill="1" applyBorder="1" applyAlignment="1">
      <alignment vertical="center" wrapText="1"/>
    </xf>
    <xf numFmtId="0" fontId="7" fillId="11" borderId="10" xfId="1" applyFont="1" applyFill="1" applyBorder="1" applyAlignment="1">
      <alignment horizontal="center" vertical="center" wrapText="1"/>
    </xf>
    <xf numFmtId="0" fontId="7" fillId="11" borderId="10" xfId="1" applyFont="1" applyFill="1" applyBorder="1" applyAlignment="1">
      <alignment vertical="center" wrapText="1"/>
    </xf>
    <xf numFmtId="0" fontId="7" fillId="11" borderId="9" xfId="1" applyFont="1" applyFill="1" applyBorder="1" applyAlignment="1">
      <alignment vertical="center" wrapText="1"/>
    </xf>
    <xf numFmtId="0" fontId="7" fillId="11" borderId="6" xfId="1" applyFont="1" applyFill="1" applyBorder="1" applyAlignment="1">
      <alignment horizontal="left" vertical="center"/>
    </xf>
    <xf numFmtId="0" fontId="14" fillId="0" borderId="2" xfId="1" applyFont="1" applyFill="1" applyBorder="1" applyAlignment="1">
      <alignment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vertical="center"/>
    </xf>
    <xf numFmtId="0" fontId="31" fillId="0" borderId="1" xfId="1" applyFont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 vertical="center"/>
    </xf>
    <xf numFmtId="0" fontId="6" fillId="0" borderId="0" xfId="1" applyFont="1"/>
    <xf numFmtId="164" fontId="25" fillId="12" borderId="32" xfId="1" applyNumberFormat="1" applyFont="1" applyFill="1" applyBorder="1" applyAlignment="1">
      <alignment horizontal="center" vertical="center" wrapText="1"/>
    </xf>
    <xf numFmtId="164" fontId="5" fillId="12" borderId="21" xfId="1" applyNumberFormat="1" applyFont="1" applyFill="1" applyBorder="1" applyAlignment="1">
      <alignment horizontal="center" vertical="center" wrapText="1"/>
    </xf>
    <xf numFmtId="164" fontId="5" fillId="12" borderId="19" xfId="1" applyNumberFormat="1" applyFont="1" applyFill="1" applyBorder="1" applyAlignment="1">
      <alignment horizontal="center" vertical="center" wrapText="1"/>
    </xf>
    <xf numFmtId="0" fontId="5" fillId="12" borderId="19" xfId="1" applyFont="1" applyFill="1" applyBorder="1" applyAlignment="1">
      <alignment horizontal="center" vertical="center" wrapText="1"/>
    </xf>
    <xf numFmtId="0" fontId="5" fillId="12" borderId="18" xfId="1" applyFont="1" applyFill="1" applyBorder="1" applyAlignment="1">
      <alignment horizontal="center" vertical="center" wrapText="1"/>
    </xf>
    <xf numFmtId="2" fontId="23" fillId="6" borderId="11" xfId="3" applyNumberFormat="1" applyFont="1" applyFill="1" applyBorder="1" applyAlignment="1">
      <alignment horizontal="center" vertical="center"/>
    </xf>
    <xf numFmtId="0" fontId="22" fillId="6" borderId="11" xfId="3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/>
    <xf numFmtId="164" fontId="5" fillId="4" borderId="13" xfId="0" applyNumberFormat="1" applyFont="1" applyFill="1" applyBorder="1" applyAlignment="1"/>
    <xf numFmtId="164" fontId="5" fillId="4" borderId="10" xfId="0" applyNumberFormat="1" applyFont="1" applyFill="1" applyBorder="1" applyAlignment="1"/>
    <xf numFmtId="164" fontId="5" fillId="5" borderId="13" xfId="0" applyNumberFormat="1" applyFont="1" applyFill="1" applyBorder="1" applyAlignment="1"/>
    <xf numFmtId="164" fontId="5" fillId="5" borderId="10" xfId="0" applyNumberFormat="1" applyFont="1" applyFill="1" applyBorder="1" applyAlignment="1"/>
    <xf numFmtId="164" fontId="5" fillId="5" borderId="0" xfId="0" applyNumberFormat="1" applyFont="1" applyFill="1" applyBorder="1" applyAlignment="1"/>
    <xf numFmtId="164" fontId="5" fillId="10" borderId="21" xfId="0" applyNumberFormat="1" applyFont="1" applyFill="1" applyBorder="1" applyAlignment="1">
      <alignment horizontal="center" vertical="center" wrapText="1"/>
    </xf>
    <xf numFmtId="164" fontId="5" fillId="7" borderId="3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35" fillId="0" borderId="2" xfId="1" applyFont="1" applyFill="1" applyBorder="1" applyAlignment="1">
      <alignment vertical="center"/>
    </xf>
    <xf numFmtId="0" fontId="34" fillId="2" borderId="2" xfId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24" fillId="13" borderId="1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8" fillId="2" borderId="29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1" fillId="0" borderId="34" xfId="1" applyFont="1" applyFill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 wrapText="1"/>
    </xf>
    <xf numFmtId="0" fontId="27" fillId="2" borderId="41" xfId="1" applyFont="1" applyFill="1" applyBorder="1" applyAlignment="1">
      <alignment horizontal="center" vertical="center" wrapText="1"/>
    </xf>
    <xf numFmtId="0" fontId="27" fillId="2" borderId="42" xfId="1" applyFont="1" applyFill="1" applyBorder="1" applyAlignment="1">
      <alignment horizontal="center" vertical="center" wrapText="1"/>
    </xf>
    <xf numFmtId="0" fontId="27" fillId="2" borderId="43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1" fillId="0" borderId="44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41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7" fillId="2" borderId="36" xfId="1" applyFont="1" applyFill="1" applyBorder="1" applyAlignment="1">
      <alignment horizontal="center" vertical="center"/>
    </xf>
    <xf numFmtId="0" fontId="7" fillId="2" borderId="39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16" fillId="2" borderId="29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top"/>
    </xf>
  </cellXfs>
  <cellStyles count="4">
    <cellStyle name="Normal 2" xfId="1"/>
    <cellStyle name="Normal 3" xfId="2"/>
    <cellStyle name="Normal 4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.jpeg"/><Relationship Id="rId6" Type="http://schemas.openxmlformats.org/officeDocument/2006/relationships/image" Target="../media/image19.png"/><Relationship Id="rId11" Type="http://schemas.openxmlformats.org/officeDocument/2006/relationships/image" Target="../media/image22.jpeg"/><Relationship Id="rId5" Type="http://schemas.openxmlformats.org/officeDocument/2006/relationships/image" Target="../media/image18.png"/><Relationship Id="rId10" Type="http://schemas.openxmlformats.org/officeDocument/2006/relationships/image" Target="../media/image21.jpeg"/><Relationship Id="rId4" Type="http://schemas.openxmlformats.org/officeDocument/2006/relationships/image" Target="../media/image17.png"/><Relationship Id="rId9" Type="http://schemas.openxmlformats.org/officeDocument/2006/relationships/image" Target="../media/image1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png"/><Relationship Id="rId18" Type="http://schemas.openxmlformats.org/officeDocument/2006/relationships/image" Target="../media/image39.png"/><Relationship Id="rId26" Type="http://schemas.openxmlformats.org/officeDocument/2006/relationships/image" Target="../media/image47.png"/><Relationship Id="rId39" Type="http://schemas.openxmlformats.org/officeDocument/2006/relationships/image" Target="../media/image58.jpeg"/><Relationship Id="rId3" Type="http://schemas.openxmlformats.org/officeDocument/2006/relationships/image" Target="../media/image24.png"/><Relationship Id="rId21" Type="http://schemas.openxmlformats.org/officeDocument/2006/relationships/image" Target="../media/image42.jpeg"/><Relationship Id="rId34" Type="http://schemas.openxmlformats.org/officeDocument/2006/relationships/image" Target="../media/image53.jpeg"/><Relationship Id="rId7" Type="http://schemas.openxmlformats.org/officeDocument/2006/relationships/image" Target="../media/image28.png"/><Relationship Id="rId12" Type="http://schemas.openxmlformats.org/officeDocument/2006/relationships/image" Target="../media/image33.png"/><Relationship Id="rId17" Type="http://schemas.openxmlformats.org/officeDocument/2006/relationships/image" Target="../media/image38.png"/><Relationship Id="rId25" Type="http://schemas.openxmlformats.org/officeDocument/2006/relationships/image" Target="../media/image46.png"/><Relationship Id="rId33" Type="http://schemas.openxmlformats.org/officeDocument/2006/relationships/image" Target="../media/image52.jpeg"/><Relationship Id="rId38" Type="http://schemas.openxmlformats.org/officeDocument/2006/relationships/image" Target="../media/image57.jpeg"/><Relationship Id="rId2" Type="http://schemas.openxmlformats.org/officeDocument/2006/relationships/image" Target="../media/image23.png"/><Relationship Id="rId16" Type="http://schemas.openxmlformats.org/officeDocument/2006/relationships/image" Target="../media/image37.jpeg"/><Relationship Id="rId20" Type="http://schemas.openxmlformats.org/officeDocument/2006/relationships/image" Target="../media/image41.png"/><Relationship Id="rId29" Type="http://schemas.openxmlformats.org/officeDocument/2006/relationships/image" Target="../media/image13.emf"/><Relationship Id="rId1" Type="http://schemas.openxmlformats.org/officeDocument/2006/relationships/image" Target="../media/image1.jpeg"/><Relationship Id="rId6" Type="http://schemas.openxmlformats.org/officeDocument/2006/relationships/image" Target="../media/image27.png"/><Relationship Id="rId11" Type="http://schemas.openxmlformats.org/officeDocument/2006/relationships/image" Target="../media/image32.jpeg"/><Relationship Id="rId24" Type="http://schemas.openxmlformats.org/officeDocument/2006/relationships/image" Target="../media/image45.png"/><Relationship Id="rId32" Type="http://schemas.openxmlformats.org/officeDocument/2006/relationships/image" Target="../media/image51.jpeg"/><Relationship Id="rId37" Type="http://schemas.openxmlformats.org/officeDocument/2006/relationships/image" Target="../media/image56.jpeg"/><Relationship Id="rId40" Type="http://schemas.openxmlformats.org/officeDocument/2006/relationships/image" Target="../media/image59.jpeg"/><Relationship Id="rId5" Type="http://schemas.openxmlformats.org/officeDocument/2006/relationships/image" Target="../media/image26.png"/><Relationship Id="rId15" Type="http://schemas.openxmlformats.org/officeDocument/2006/relationships/image" Target="../media/image36.png"/><Relationship Id="rId23" Type="http://schemas.openxmlformats.org/officeDocument/2006/relationships/image" Target="../media/image44.jpeg"/><Relationship Id="rId28" Type="http://schemas.openxmlformats.org/officeDocument/2006/relationships/image" Target="../media/image14.emf"/><Relationship Id="rId36" Type="http://schemas.openxmlformats.org/officeDocument/2006/relationships/image" Target="../media/image55.png"/><Relationship Id="rId10" Type="http://schemas.openxmlformats.org/officeDocument/2006/relationships/image" Target="../media/image31.jpeg"/><Relationship Id="rId19" Type="http://schemas.openxmlformats.org/officeDocument/2006/relationships/image" Target="../media/image40.jpeg"/><Relationship Id="rId31" Type="http://schemas.openxmlformats.org/officeDocument/2006/relationships/image" Target="../media/image50.jpeg"/><Relationship Id="rId4" Type="http://schemas.openxmlformats.org/officeDocument/2006/relationships/image" Target="../media/image25.pn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Relationship Id="rId22" Type="http://schemas.openxmlformats.org/officeDocument/2006/relationships/image" Target="../media/image43.jpeg"/><Relationship Id="rId27" Type="http://schemas.openxmlformats.org/officeDocument/2006/relationships/image" Target="../media/image48.png"/><Relationship Id="rId30" Type="http://schemas.openxmlformats.org/officeDocument/2006/relationships/image" Target="../media/image49.jpeg"/><Relationship Id="rId35" Type="http://schemas.openxmlformats.org/officeDocument/2006/relationships/image" Target="../media/image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2</xdr:row>
      <xdr:rowOff>47625</xdr:rowOff>
    </xdr:from>
    <xdr:to>
      <xdr:col>8</xdr:col>
      <xdr:colOff>742950</xdr:colOff>
      <xdr:row>2</xdr:row>
      <xdr:rowOff>352425</xdr:rowOff>
    </xdr:to>
    <xdr:pic>
      <xdr:nvPicPr>
        <xdr:cNvPr id="2049" name="Рисунок 2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5100" y="1009650"/>
          <a:ext cx="4381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</xdr:colOff>
      <xdr:row>36</xdr:row>
      <xdr:rowOff>0</xdr:rowOff>
    </xdr:from>
    <xdr:to>
      <xdr:col>2</xdr:col>
      <xdr:colOff>1733550</xdr:colOff>
      <xdr:row>37</xdr:row>
      <xdr:rowOff>0</xdr:rowOff>
    </xdr:to>
    <xdr:pic>
      <xdr:nvPicPr>
        <xdr:cNvPr id="16" name="Picture 1638" descr="DSC04727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/>
        </a:blip>
        <a:srcRect/>
        <a:stretch>
          <a:fillRect/>
        </a:stretch>
      </xdr:blipFill>
      <xdr:spPr bwMode="auto">
        <a:xfrm>
          <a:off x="2461261" y="14607540"/>
          <a:ext cx="1771649" cy="101346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twoCellAnchor>
  <xdr:twoCellAnchor editAs="oneCell">
    <xdr:from>
      <xdr:col>2</xdr:col>
      <xdr:colOff>30480</xdr:colOff>
      <xdr:row>11</xdr:row>
      <xdr:rowOff>7620</xdr:rowOff>
    </xdr:from>
    <xdr:to>
      <xdr:col>2</xdr:col>
      <xdr:colOff>1733550</xdr:colOff>
      <xdr:row>15</xdr:row>
      <xdr:rowOff>411480</xdr:rowOff>
    </xdr:to>
    <xdr:pic>
      <xdr:nvPicPr>
        <xdr:cNvPr id="17" name="Resim 16" descr="Ekran Kırpm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/>
        </a:blip>
        <a:stretch>
          <a:fillRect/>
        </a:stretch>
      </xdr:blipFill>
      <xdr:spPr>
        <a:xfrm>
          <a:off x="2491740" y="5120640"/>
          <a:ext cx="1731645" cy="21717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28575</xdr:colOff>
      <xdr:row>30</xdr:row>
      <xdr:rowOff>219075</xdr:rowOff>
    </xdr:from>
    <xdr:to>
      <xdr:col>3</xdr:col>
      <xdr:colOff>38100</xdr:colOff>
      <xdr:row>35</xdr:row>
      <xdr:rowOff>9525</xdr:rowOff>
    </xdr:to>
    <xdr:pic>
      <xdr:nvPicPr>
        <xdr:cNvPr id="18" name="Resim 17" descr="Ekran Kırpma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/>
        </a:blip>
        <a:stretch>
          <a:fillRect/>
        </a:stretch>
      </xdr:blipFill>
      <xdr:spPr>
        <a:xfrm>
          <a:off x="2486025" y="12458700"/>
          <a:ext cx="1790700" cy="18097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1733550</xdr:colOff>
      <xdr:row>27</xdr:row>
      <xdr:rowOff>419100</xdr:rowOff>
    </xdr:to>
    <xdr:pic>
      <xdr:nvPicPr>
        <xdr:cNvPr id="19" name="Resim 18" descr="Ekran Kırpm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/>
        </a:blip>
        <a:stretch>
          <a:fillRect/>
        </a:stretch>
      </xdr:blipFill>
      <xdr:spPr>
        <a:xfrm>
          <a:off x="2461260" y="7597140"/>
          <a:ext cx="1752600" cy="21869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37</xdr:row>
      <xdr:rowOff>266699</xdr:rowOff>
    </xdr:from>
    <xdr:to>
      <xdr:col>2</xdr:col>
      <xdr:colOff>1733550</xdr:colOff>
      <xdr:row>38</xdr:row>
      <xdr:rowOff>981074</xdr:rowOff>
    </xdr:to>
    <xdr:pic>
      <xdr:nvPicPr>
        <xdr:cNvPr id="44" name="Picture 1639" descr="DSC0473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/>
        </a:blip>
        <a:srcRect/>
        <a:stretch>
          <a:fillRect/>
        </a:stretch>
      </xdr:blipFill>
      <xdr:spPr bwMode="auto">
        <a:xfrm>
          <a:off x="2461260" y="15887699"/>
          <a:ext cx="1771650" cy="981075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twoCellAnchor>
  <xdr:twoCellAnchor editAs="oneCell">
    <xdr:from>
      <xdr:col>1</xdr:col>
      <xdr:colOff>2120265</xdr:colOff>
      <xdr:row>40</xdr:row>
      <xdr:rowOff>28574</xdr:rowOff>
    </xdr:from>
    <xdr:to>
      <xdr:col>2</xdr:col>
      <xdr:colOff>1733550</xdr:colOff>
      <xdr:row>42</xdr:row>
      <xdr:rowOff>1904</xdr:rowOff>
    </xdr:to>
    <xdr:pic>
      <xdr:nvPicPr>
        <xdr:cNvPr id="45" name="Resim 44" descr="Ekran Kırpma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/>
        </a:blip>
        <a:stretch>
          <a:fillRect/>
        </a:stretch>
      </xdr:blipFill>
      <xdr:spPr>
        <a:xfrm>
          <a:off x="2455545" y="17333594"/>
          <a:ext cx="1767840" cy="9791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2</xdr:col>
      <xdr:colOff>19050</xdr:colOff>
      <xdr:row>0</xdr:row>
      <xdr:rowOff>57151</xdr:rowOff>
    </xdr:from>
    <xdr:to>
      <xdr:col>5</xdr:col>
      <xdr:colOff>704850</xdr:colOff>
      <xdr:row>1</xdr:row>
      <xdr:rowOff>723900</xdr:rowOff>
    </xdr:to>
    <xdr:sp macro="" textlink="">
      <xdr:nvSpPr>
        <xdr:cNvPr id="58" name="Yuvarlatılmış Dikdörtgen 57"/>
        <xdr:cNvSpPr/>
      </xdr:nvSpPr>
      <xdr:spPr>
        <a:xfrm>
          <a:off x="2476500" y="57151"/>
          <a:ext cx="5705475" cy="847724"/>
        </a:xfrm>
        <a:prstGeom prst="roundRect">
          <a:avLst/>
        </a:prstGeom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az-Cyrl-AZ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ООО «МИРАНДА </a:t>
          </a:r>
          <a:r>
            <a:rPr lang="az-Cyrl-AZ" sz="32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ТЕКСТИЛЬ</a:t>
          </a:r>
          <a:r>
            <a:rPr lang="az-Cyrl-AZ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»</a:t>
          </a:r>
          <a:endParaRPr lang="tr-TR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66675</xdr:colOff>
      <xdr:row>17</xdr:row>
      <xdr:rowOff>9525</xdr:rowOff>
    </xdr:from>
    <xdr:to>
      <xdr:col>3</xdr:col>
      <xdr:colOff>0</xdr:colOff>
      <xdr:row>21</xdr:row>
      <xdr:rowOff>417194</xdr:rowOff>
    </xdr:to>
    <xdr:pic>
      <xdr:nvPicPr>
        <xdr:cNvPr id="60" name="Resim 59" descr="Ekran Kırpma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/>
        </a:blip>
        <a:stretch>
          <a:fillRect/>
        </a:stretch>
      </xdr:blipFill>
      <xdr:spPr>
        <a:xfrm>
          <a:off x="2524125" y="7696200"/>
          <a:ext cx="1714500" cy="216026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47625</xdr:colOff>
      <xdr:row>6</xdr:row>
      <xdr:rowOff>0</xdr:rowOff>
    </xdr:from>
    <xdr:to>
      <xdr:col>3</xdr:col>
      <xdr:colOff>19050</xdr:colOff>
      <xdr:row>9</xdr:row>
      <xdr:rowOff>516255</xdr:rowOff>
    </xdr:to>
    <xdr:pic>
      <xdr:nvPicPr>
        <xdr:cNvPr id="67" name="Resim 66" descr="Ekran Kırpma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/>
        </a:blip>
        <a:stretch>
          <a:fillRect/>
        </a:stretch>
      </xdr:blipFill>
      <xdr:spPr>
        <a:xfrm>
          <a:off x="2508885" y="2430780"/>
          <a:ext cx="1754505" cy="24174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95251</xdr:colOff>
      <xdr:row>45</xdr:row>
      <xdr:rowOff>38101</xdr:rowOff>
    </xdr:from>
    <xdr:to>
      <xdr:col>3</xdr:col>
      <xdr:colOff>9326</xdr:colOff>
      <xdr:row>45</xdr:row>
      <xdr:rowOff>952500</xdr:rowOff>
    </xdr:to>
    <xdr:pic>
      <xdr:nvPicPr>
        <xdr:cNvPr id="69" name="Resim 68" descr="Ekran Kırpma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/>
        </a:blip>
        <a:stretch>
          <a:fillRect/>
        </a:stretch>
      </xdr:blipFill>
      <xdr:spPr>
        <a:xfrm>
          <a:off x="2552701" y="21402676"/>
          <a:ext cx="1695250" cy="91439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52389</xdr:colOff>
      <xdr:row>29</xdr:row>
      <xdr:rowOff>38100</xdr:rowOff>
    </xdr:from>
    <xdr:to>
      <xdr:col>2</xdr:col>
      <xdr:colOff>1733550</xdr:colOff>
      <xdr:row>30</xdr:row>
      <xdr:rowOff>0</xdr:rowOff>
    </xdr:to>
    <xdr:pic>
      <xdr:nvPicPr>
        <xdr:cNvPr id="75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/>
        </a:blip>
        <a:srcRect/>
        <a:stretch>
          <a:fillRect/>
        </a:stretch>
      </xdr:blipFill>
      <xdr:spPr bwMode="auto">
        <a:xfrm>
          <a:off x="2509839" y="12658725"/>
          <a:ext cx="1681161" cy="1343025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twoCellAnchor>
  <xdr:oneCellAnchor>
    <xdr:from>
      <xdr:col>2</xdr:col>
      <xdr:colOff>0</xdr:colOff>
      <xdr:row>43</xdr:row>
      <xdr:rowOff>0</xdr:rowOff>
    </xdr:from>
    <xdr:ext cx="1771650" cy="1009650"/>
    <xdr:pic>
      <xdr:nvPicPr>
        <xdr:cNvPr id="76" name="Resim 75" descr="Ekran Kırpma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/>
        </a:blip>
        <a:stretch>
          <a:fillRect/>
        </a:stretch>
      </xdr:blipFill>
      <xdr:spPr>
        <a:xfrm>
          <a:off x="2457450" y="21631275"/>
          <a:ext cx="1771650" cy="10096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twoCellAnchor editAs="oneCell">
    <xdr:from>
      <xdr:col>6</xdr:col>
      <xdr:colOff>295275</xdr:colOff>
      <xdr:row>0</xdr:row>
      <xdr:rowOff>123825</xdr:rowOff>
    </xdr:from>
    <xdr:to>
      <xdr:col>7</xdr:col>
      <xdr:colOff>904875</xdr:colOff>
      <xdr:row>1</xdr:row>
      <xdr:rowOff>714375</xdr:rowOff>
    </xdr:to>
    <xdr:pic>
      <xdr:nvPicPr>
        <xdr:cNvPr id="2062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486775" y="123825"/>
          <a:ext cx="1524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</xdr:row>
      <xdr:rowOff>61912</xdr:rowOff>
    </xdr:from>
    <xdr:to>
      <xdr:col>1</xdr:col>
      <xdr:colOff>1626394</xdr:colOff>
      <xdr:row>2</xdr:row>
      <xdr:rowOff>45244</xdr:rowOff>
    </xdr:to>
    <xdr:pic>
      <xdr:nvPicPr>
        <xdr:cNvPr id="2063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69094" y="240506"/>
          <a:ext cx="1578769" cy="769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95251</xdr:colOff>
      <xdr:row>45</xdr:row>
      <xdr:rowOff>38101</xdr:rowOff>
    </xdr:from>
    <xdr:to>
      <xdr:col>3</xdr:col>
      <xdr:colOff>9326</xdr:colOff>
      <xdr:row>45</xdr:row>
      <xdr:rowOff>952500</xdr:rowOff>
    </xdr:to>
    <xdr:pic>
      <xdr:nvPicPr>
        <xdr:cNvPr id="20" name="Resim 19" descr="Ekran Kırpma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/>
        </a:blip>
        <a:stretch>
          <a:fillRect/>
        </a:stretch>
      </xdr:blipFill>
      <xdr:spPr>
        <a:xfrm>
          <a:off x="2556511" y="21518881"/>
          <a:ext cx="1697155" cy="91439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95251</xdr:colOff>
      <xdr:row>45</xdr:row>
      <xdr:rowOff>38101</xdr:rowOff>
    </xdr:from>
    <xdr:to>
      <xdr:col>3</xdr:col>
      <xdr:colOff>9326</xdr:colOff>
      <xdr:row>45</xdr:row>
      <xdr:rowOff>952500</xdr:rowOff>
    </xdr:to>
    <xdr:pic>
      <xdr:nvPicPr>
        <xdr:cNvPr id="21" name="Resim 20" descr="Ekran Kırpma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/>
        </a:blip>
        <a:stretch>
          <a:fillRect/>
        </a:stretch>
      </xdr:blipFill>
      <xdr:spPr>
        <a:xfrm>
          <a:off x="2556511" y="21518881"/>
          <a:ext cx="1697155" cy="91439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69056</xdr:colOff>
      <xdr:row>1</xdr:row>
      <xdr:rowOff>107156</xdr:rowOff>
    </xdr:from>
    <xdr:to>
      <xdr:col>1</xdr:col>
      <xdr:colOff>1647825</xdr:colOff>
      <xdr:row>2</xdr:row>
      <xdr:rowOff>90488</xdr:rowOff>
    </xdr:to>
    <xdr:pic>
      <xdr:nvPicPr>
        <xdr:cNvPr id="22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90525" y="285750"/>
          <a:ext cx="1578769" cy="769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2</xdr:row>
      <xdr:rowOff>38100</xdr:rowOff>
    </xdr:from>
    <xdr:to>
      <xdr:col>8</xdr:col>
      <xdr:colOff>742950</xdr:colOff>
      <xdr:row>2</xdr:row>
      <xdr:rowOff>342900</xdr:rowOff>
    </xdr:to>
    <xdr:pic>
      <xdr:nvPicPr>
        <xdr:cNvPr id="3073" name="Рисунок 2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5575" y="1000125"/>
          <a:ext cx="4381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952</xdr:colOff>
      <xdr:row>16</xdr:row>
      <xdr:rowOff>25717</xdr:rowOff>
    </xdr:from>
    <xdr:ext cx="2352826" cy="973034"/>
    <xdr:pic>
      <xdr:nvPicPr>
        <xdr:cNvPr id="4" name="Resim 3" descr="Ekran Kırpma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/>
        </a:blip>
        <a:stretch>
          <a:fillRect/>
        </a:stretch>
      </xdr:blipFill>
      <xdr:spPr>
        <a:xfrm>
          <a:off x="1221104" y="3663315"/>
          <a:ext cx="1727835" cy="941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1</xdr:colOff>
      <xdr:row>6</xdr:row>
      <xdr:rowOff>3809</xdr:rowOff>
    </xdr:from>
    <xdr:ext cx="1258660" cy="736943"/>
    <xdr:pic>
      <xdr:nvPicPr>
        <xdr:cNvPr id="5" name="Resim 4" descr="Ekran Kırpma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/>
        </a:blip>
        <a:stretch>
          <a:fillRect/>
        </a:stretch>
      </xdr:blipFill>
      <xdr:spPr>
        <a:xfrm>
          <a:off x="1219201" y="1203959"/>
          <a:ext cx="1762124" cy="107251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161924</xdr:colOff>
      <xdr:row>6</xdr:row>
      <xdr:rowOff>54767</xdr:rowOff>
    </xdr:from>
    <xdr:ext cx="1520001" cy="1131794"/>
    <xdr:pic>
      <xdr:nvPicPr>
        <xdr:cNvPr id="6" name="Resim 5" descr="Ekran Kırpma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/>
        </a:blip>
        <a:stretch>
          <a:fillRect/>
        </a:stretch>
      </xdr:blipFill>
      <xdr:spPr>
        <a:xfrm>
          <a:off x="1266824" y="1758314"/>
          <a:ext cx="1762125" cy="9620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4762</xdr:colOff>
      <xdr:row>11</xdr:row>
      <xdr:rowOff>38100</xdr:rowOff>
    </xdr:from>
    <xdr:ext cx="2400841" cy="1140456"/>
    <xdr:pic>
      <xdr:nvPicPr>
        <xdr:cNvPr id="8" name="Resim 7" descr="Ekran Kırpma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/>
        </a:blip>
        <a:stretch>
          <a:fillRect/>
        </a:stretch>
      </xdr:blipFill>
      <xdr:spPr>
        <a:xfrm>
          <a:off x="1217294" y="2682240"/>
          <a:ext cx="1743075" cy="109537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5715</xdr:colOff>
      <xdr:row>8</xdr:row>
      <xdr:rowOff>1390651</xdr:rowOff>
    </xdr:from>
    <xdr:ext cx="2362167" cy="1109430"/>
    <xdr:pic>
      <xdr:nvPicPr>
        <xdr:cNvPr id="9" name="Resim 8" descr="Ekran Kırpma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/>
        </a:blip>
        <a:stretch>
          <a:fillRect/>
        </a:stretch>
      </xdr:blipFill>
      <xdr:spPr>
        <a:xfrm>
          <a:off x="1253490" y="2278381"/>
          <a:ext cx="1727835" cy="971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9525</xdr:colOff>
      <xdr:row>19</xdr:row>
      <xdr:rowOff>23814</xdr:rowOff>
    </xdr:from>
    <xdr:ext cx="2338952" cy="1057306"/>
    <xdr:pic>
      <xdr:nvPicPr>
        <xdr:cNvPr id="10" name="Resim 9" descr="Ekran Kırpma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/>
        </a:blip>
        <a:stretch>
          <a:fillRect/>
        </a:stretch>
      </xdr:blipFill>
      <xdr:spPr>
        <a:xfrm>
          <a:off x="1219200" y="4274821"/>
          <a:ext cx="1752600" cy="106211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twoCellAnchor>
    <xdr:from>
      <xdr:col>2</xdr:col>
      <xdr:colOff>19050</xdr:colOff>
      <xdr:row>0</xdr:row>
      <xdr:rowOff>85725</xdr:rowOff>
    </xdr:from>
    <xdr:to>
      <xdr:col>5</xdr:col>
      <xdr:colOff>704850</xdr:colOff>
      <xdr:row>1</xdr:row>
      <xdr:rowOff>762000</xdr:rowOff>
    </xdr:to>
    <xdr:sp macro="" textlink="">
      <xdr:nvSpPr>
        <xdr:cNvPr id="11" name="Yuvarlatılmış Dikdörtgen 10"/>
        <xdr:cNvSpPr/>
      </xdr:nvSpPr>
      <xdr:spPr>
        <a:xfrm>
          <a:off x="2476500" y="85725"/>
          <a:ext cx="5705475" cy="857250"/>
        </a:xfrm>
        <a:prstGeom prst="roundRect">
          <a:avLst/>
        </a:prstGeom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az-Cyrl-AZ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ООО «МИРАНДА </a:t>
          </a:r>
          <a:r>
            <a:rPr lang="az-Cyrl-AZ" sz="32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ТЕКСТИЛЬ</a:t>
          </a:r>
          <a:r>
            <a:rPr lang="az-Cyrl-AZ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»</a:t>
          </a:r>
          <a:endParaRPr lang="tr-TR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0</xdr:col>
      <xdr:colOff>314325</xdr:colOff>
      <xdr:row>0</xdr:row>
      <xdr:rowOff>114300</xdr:rowOff>
    </xdr:from>
    <xdr:to>
      <xdr:col>1</xdr:col>
      <xdr:colOff>1581150</xdr:colOff>
      <xdr:row>1</xdr:row>
      <xdr:rowOff>704850</xdr:rowOff>
    </xdr:to>
    <xdr:pic>
      <xdr:nvPicPr>
        <xdr:cNvPr id="3081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14325" y="114300"/>
          <a:ext cx="15906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0</xdr:row>
      <xdr:rowOff>133350</xdr:rowOff>
    </xdr:from>
    <xdr:to>
      <xdr:col>7</xdr:col>
      <xdr:colOff>904875</xdr:colOff>
      <xdr:row>1</xdr:row>
      <xdr:rowOff>723900</xdr:rowOff>
    </xdr:to>
    <xdr:pic>
      <xdr:nvPicPr>
        <xdr:cNvPr id="3082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48675" y="133350"/>
          <a:ext cx="1552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8</xdr:row>
      <xdr:rowOff>38100</xdr:rowOff>
    </xdr:from>
    <xdr:to>
      <xdr:col>2</xdr:col>
      <xdr:colOff>2343150</xdr:colOff>
      <xdr:row>8</xdr:row>
      <xdr:rowOff>1371600</xdr:rowOff>
    </xdr:to>
    <xdr:pic>
      <xdr:nvPicPr>
        <xdr:cNvPr id="3083" name="Picture 14" descr="погкрывало бамбук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19300" y="3733800"/>
          <a:ext cx="2247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14</xdr:row>
      <xdr:rowOff>38100</xdr:rowOff>
    </xdr:from>
    <xdr:to>
      <xdr:col>2</xdr:col>
      <xdr:colOff>2371725</xdr:colOff>
      <xdr:row>15</xdr:row>
      <xdr:rowOff>704850</xdr:rowOff>
    </xdr:to>
    <xdr:pic>
      <xdr:nvPicPr>
        <xdr:cNvPr id="3084" name="Picture 15" descr="коврики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81200" y="7943850"/>
          <a:ext cx="23145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2</xdr:row>
      <xdr:rowOff>57150</xdr:rowOff>
    </xdr:from>
    <xdr:to>
      <xdr:col>8</xdr:col>
      <xdr:colOff>723900</xdr:colOff>
      <xdr:row>2</xdr:row>
      <xdr:rowOff>361950</xdr:rowOff>
    </xdr:to>
    <xdr:pic>
      <xdr:nvPicPr>
        <xdr:cNvPr id="1025" name="Рисунок 2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06050" y="1019175"/>
          <a:ext cx="4381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19049</xdr:colOff>
      <xdr:row>37</xdr:row>
      <xdr:rowOff>7620</xdr:rowOff>
    </xdr:from>
    <xdr:ext cx="1743075" cy="1051727"/>
    <xdr:pic>
      <xdr:nvPicPr>
        <xdr:cNvPr id="5" name="Resim 4" descr="Ekran Kırpma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/>
        </a:blip>
        <a:stretch>
          <a:fillRect/>
        </a:stretch>
      </xdr:blipFill>
      <xdr:spPr>
        <a:xfrm>
          <a:off x="1238249" y="9037320"/>
          <a:ext cx="1743075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1</xdr:colOff>
      <xdr:row>38</xdr:row>
      <xdr:rowOff>7621</xdr:rowOff>
    </xdr:from>
    <xdr:ext cx="1724024" cy="902810"/>
    <xdr:pic>
      <xdr:nvPicPr>
        <xdr:cNvPr id="6" name="Resim 5" descr="Ekran Kırpma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/>
        </a:blip>
        <a:stretch>
          <a:fillRect/>
        </a:stretch>
      </xdr:blipFill>
      <xdr:spPr>
        <a:xfrm>
          <a:off x="1219201" y="9220201"/>
          <a:ext cx="1724024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1</xdr:colOff>
      <xdr:row>40</xdr:row>
      <xdr:rowOff>0</xdr:rowOff>
    </xdr:from>
    <xdr:ext cx="1762123" cy="923378"/>
    <xdr:pic>
      <xdr:nvPicPr>
        <xdr:cNvPr id="9" name="Resim 8" descr="Ekran Kırpma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/>
        </a:blip>
        <a:stretch>
          <a:fillRect/>
        </a:stretch>
      </xdr:blipFill>
      <xdr:spPr>
        <a:xfrm>
          <a:off x="1219201" y="9761220"/>
          <a:ext cx="1762123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1</xdr:colOff>
      <xdr:row>43</xdr:row>
      <xdr:rowOff>2381</xdr:rowOff>
    </xdr:from>
    <xdr:ext cx="1781174" cy="879441"/>
    <xdr:pic>
      <xdr:nvPicPr>
        <xdr:cNvPr id="12" name="Resim 11" descr="Ekran Kırpma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/>
        </a:blip>
        <a:stretch>
          <a:fillRect/>
        </a:stretch>
      </xdr:blipFill>
      <xdr:spPr>
        <a:xfrm>
          <a:off x="1219201" y="10309860"/>
          <a:ext cx="1781174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30480</xdr:colOff>
      <xdr:row>32</xdr:row>
      <xdr:rowOff>28100</xdr:rowOff>
    </xdr:from>
    <xdr:ext cx="1722119" cy="713409"/>
    <xdr:pic>
      <xdr:nvPicPr>
        <xdr:cNvPr id="13" name="Resim 12" descr="Ekran Kırpma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/>
        </a:blip>
        <a:stretch>
          <a:fillRect/>
        </a:stretch>
      </xdr:blipFill>
      <xdr:spPr>
        <a:xfrm>
          <a:off x="1249680" y="7780021"/>
          <a:ext cx="1722119" cy="71340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30481</xdr:colOff>
      <xdr:row>23</xdr:row>
      <xdr:rowOff>20479</xdr:rowOff>
    </xdr:from>
    <xdr:ext cx="1722119" cy="763200"/>
    <xdr:pic>
      <xdr:nvPicPr>
        <xdr:cNvPr id="16" name="Resim 15" descr="Ekran Kırpma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/>
        </a:blip>
        <a:stretch>
          <a:fillRect/>
        </a:stretch>
      </xdr:blipFill>
      <xdr:spPr>
        <a:xfrm>
          <a:off x="1249681" y="5128260"/>
          <a:ext cx="1722119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9525</xdr:colOff>
      <xdr:row>24</xdr:row>
      <xdr:rowOff>954882</xdr:rowOff>
    </xdr:from>
    <xdr:ext cx="1752600" cy="861834"/>
    <xdr:pic>
      <xdr:nvPicPr>
        <xdr:cNvPr id="20" name="Рисунок 2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/>
        </a:blip>
        <a:srcRect/>
        <a:stretch>
          <a:fillRect/>
        </a:stretch>
      </xdr:blipFill>
      <xdr:spPr bwMode="auto">
        <a:xfrm>
          <a:off x="1219200" y="5836920"/>
          <a:ext cx="1752600" cy="76320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2</xdr:col>
      <xdr:colOff>47626</xdr:colOff>
      <xdr:row>26</xdr:row>
      <xdr:rowOff>9525</xdr:rowOff>
    </xdr:from>
    <xdr:ext cx="1704974" cy="657651"/>
    <xdr:pic>
      <xdr:nvPicPr>
        <xdr:cNvPr id="21" name="Рисунок 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/>
        </a:blip>
        <a:srcRect/>
        <a:stretch>
          <a:fillRect/>
        </a:stretch>
      </xdr:blipFill>
      <xdr:spPr bwMode="auto">
        <a:xfrm>
          <a:off x="1266826" y="6029325"/>
          <a:ext cx="1704974" cy="76320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2</xdr:col>
      <xdr:colOff>0</xdr:colOff>
      <xdr:row>27</xdr:row>
      <xdr:rowOff>2858</xdr:rowOff>
    </xdr:from>
    <xdr:ext cx="1752600" cy="693039"/>
    <xdr:pic>
      <xdr:nvPicPr>
        <xdr:cNvPr id="22" name="Рисунок 1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/>
        </a:blip>
        <a:srcRect/>
        <a:stretch>
          <a:fillRect/>
        </a:stretch>
      </xdr:blipFill>
      <xdr:spPr bwMode="auto">
        <a:xfrm>
          <a:off x="1219200" y="6210300"/>
          <a:ext cx="1752600" cy="76320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2</xdr:col>
      <xdr:colOff>19049</xdr:colOff>
      <xdr:row>27</xdr:row>
      <xdr:rowOff>731044</xdr:rowOff>
    </xdr:from>
    <xdr:ext cx="1743075" cy="781002"/>
    <xdr:pic>
      <xdr:nvPicPr>
        <xdr:cNvPr id="23" name="Рисунок 3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/>
        </a:blip>
        <a:srcRect/>
        <a:stretch>
          <a:fillRect/>
        </a:stretch>
      </xdr:blipFill>
      <xdr:spPr bwMode="auto">
        <a:xfrm>
          <a:off x="1238249" y="6385560"/>
          <a:ext cx="1743075" cy="76320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2</xdr:col>
      <xdr:colOff>0</xdr:colOff>
      <xdr:row>29</xdr:row>
      <xdr:rowOff>223838</xdr:rowOff>
    </xdr:from>
    <xdr:ext cx="1771650" cy="590400"/>
    <xdr:pic>
      <xdr:nvPicPr>
        <xdr:cNvPr id="24" name="Resim 23" descr="Ekran Kırpma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/>
        </a:blip>
        <a:stretch>
          <a:fillRect/>
        </a:stretch>
      </xdr:blipFill>
      <xdr:spPr>
        <a:xfrm>
          <a:off x="1219200" y="6568440"/>
          <a:ext cx="1771650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0</xdr:colOff>
      <xdr:row>29</xdr:row>
      <xdr:rowOff>4763</xdr:rowOff>
    </xdr:from>
    <xdr:ext cx="1501140" cy="504697"/>
    <xdr:pic>
      <xdr:nvPicPr>
        <xdr:cNvPr id="25" name="Resim 24" descr="Ekran Kırpma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/>
        </a:blip>
        <a:stretch>
          <a:fillRect/>
        </a:stretch>
      </xdr:blipFill>
      <xdr:spPr>
        <a:xfrm>
          <a:off x="1219200" y="6751320"/>
          <a:ext cx="1501140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</xdr:col>
      <xdr:colOff>2066924</xdr:colOff>
      <xdr:row>8</xdr:row>
      <xdr:rowOff>0</xdr:rowOff>
    </xdr:from>
    <xdr:ext cx="1762125" cy="763200"/>
    <xdr:pic>
      <xdr:nvPicPr>
        <xdr:cNvPr id="30" name="Picture 1648" descr="НБ 006 бамбук 50х90 -2шт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/>
        </a:blip>
        <a:srcRect/>
        <a:stretch>
          <a:fillRect/>
        </a:stretch>
      </xdr:blipFill>
      <xdr:spPr bwMode="auto">
        <a:xfrm>
          <a:off x="1223009" y="1729740"/>
          <a:ext cx="1762125" cy="76320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2</xdr:col>
      <xdr:colOff>30481</xdr:colOff>
      <xdr:row>12</xdr:row>
      <xdr:rowOff>15240</xdr:rowOff>
    </xdr:from>
    <xdr:ext cx="1693544" cy="759086"/>
    <xdr:pic>
      <xdr:nvPicPr>
        <xdr:cNvPr id="31" name="Resim 30" descr="Ekran Kırpma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/>
        </a:blip>
        <a:stretch>
          <a:fillRect/>
        </a:stretch>
      </xdr:blipFill>
      <xdr:spPr>
        <a:xfrm>
          <a:off x="1249681" y="2659380"/>
          <a:ext cx="1693544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9524</xdr:colOff>
      <xdr:row>13</xdr:row>
      <xdr:rowOff>376238</xdr:rowOff>
    </xdr:from>
    <xdr:ext cx="1743075" cy="863933"/>
    <xdr:pic>
      <xdr:nvPicPr>
        <xdr:cNvPr id="32" name="Рисунок 6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/>
        </a:blip>
        <a:srcRect/>
        <a:stretch>
          <a:fillRect/>
        </a:stretch>
      </xdr:blipFill>
      <xdr:spPr bwMode="auto">
        <a:xfrm>
          <a:off x="1228724" y="3009900"/>
          <a:ext cx="1743075" cy="76320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2</xdr:col>
      <xdr:colOff>28574</xdr:colOff>
      <xdr:row>10</xdr:row>
      <xdr:rowOff>0</xdr:rowOff>
    </xdr:from>
    <xdr:ext cx="1724025" cy="680692"/>
    <xdr:pic>
      <xdr:nvPicPr>
        <xdr:cNvPr id="34" name="Resim 33" descr="Ekran Kırpma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/>
        </a:blip>
        <a:stretch>
          <a:fillRect/>
        </a:stretch>
      </xdr:blipFill>
      <xdr:spPr>
        <a:xfrm>
          <a:off x="1247774" y="2278380"/>
          <a:ext cx="1724025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1</xdr:colOff>
      <xdr:row>29</xdr:row>
      <xdr:rowOff>4763</xdr:rowOff>
    </xdr:from>
    <xdr:ext cx="1762124" cy="742950"/>
    <xdr:pic>
      <xdr:nvPicPr>
        <xdr:cNvPr id="39" name="Resim 38" descr="Ekran Kırpma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/>
        </a:blip>
        <a:stretch>
          <a:fillRect/>
        </a:stretch>
      </xdr:blipFill>
      <xdr:spPr>
        <a:xfrm>
          <a:off x="1219201" y="6751320"/>
          <a:ext cx="1762124" cy="7429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</xdr:col>
      <xdr:colOff>2066924</xdr:colOff>
      <xdr:row>48</xdr:row>
      <xdr:rowOff>2381</xdr:rowOff>
    </xdr:from>
    <xdr:ext cx="1714501" cy="1480971"/>
    <xdr:pic>
      <xdr:nvPicPr>
        <xdr:cNvPr id="40" name="Рисунок 18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/>
        </a:blip>
        <a:srcRect/>
        <a:stretch>
          <a:fillRect/>
        </a:stretch>
      </xdr:blipFill>
      <xdr:spPr bwMode="auto">
        <a:xfrm>
          <a:off x="1221104" y="11308080"/>
          <a:ext cx="1714501" cy="148590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1</xdr:col>
      <xdr:colOff>2038349</xdr:colOff>
      <xdr:row>52</xdr:row>
      <xdr:rowOff>30956</xdr:rowOff>
    </xdr:from>
    <xdr:ext cx="1781175" cy="1470109"/>
    <xdr:pic>
      <xdr:nvPicPr>
        <xdr:cNvPr id="41" name="Resim 40" descr="Ekran Kırpma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/>
        </a:blip>
        <a:stretch>
          <a:fillRect/>
        </a:stretch>
      </xdr:blipFill>
      <xdr:spPr>
        <a:xfrm>
          <a:off x="1223009" y="12123420"/>
          <a:ext cx="1781175" cy="1524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</xdr:col>
      <xdr:colOff>2024062</xdr:colOff>
      <xdr:row>18</xdr:row>
      <xdr:rowOff>28575</xdr:rowOff>
    </xdr:from>
    <xdr:ext cx="1771650" cy="709625"/>
    <xdr:pic>
      <xdr:nvPicPr>
        <xdr:cNvPr id="43" name="Рисунок 7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/>
        </a:blip>
        <a:srcRect/>
        <a:stretch>
          <a:fillRect/>
        </a:stretch>
      </xdr:blipFill>
      <xdr:spPr bwMode="auto">
        <a:xfrm>
          <a:off x="1219200" y="4008120"/>
          <a:ext cx="1771650" cy="771525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2</xdr:col>
      <xdr:colOff>0</xdr:colOff>
      <xdr:row>19</xdr:row>
      <xdr:rowOff>59531</xdr:rowOff>
    </xdr:from>
    <xdr:ext cx="1752600" cy="618945"/>
    <xdr:pic>
      <xdr:nvPicPr>
        <xdr:cNvPr id="44" name="Рисунок 8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/>
        </a:blip>
        <a:srcRect/>
        <a:stretch>
          <a:fillRect/>
        </a:stretch>
      </xdr:blipFill>
      <xdr:spPr bwMode="auto">
        <a:xfrm>
          <a:off x="1219200" y="4191000"/>
          <a:ext cx="1752600" cy="78105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2</xdr:col>
      <xdr:colOff>0</xdr:colOff>
      <xdr:row>20</xdr:row>
      <xdr:rowOff>14287</xdr:rowOff>
    </xdr:from>
    <xdr:ext cx="1771650" cy="749030"/>
    <xdr:pic>
      <xdr:nvPicPr>
        <xdr:cNvPr id="45" name="Рисунок 9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/>
        </a:blip>
        <a:srcRect/>
        <a:stretch>
          <a:fillRect/>
        </a:stretch>
      </xdr:blipFill>
      <xdr:spPr bwMode="auto">
        <a:xfrm>
          <a:off x="1219200" y="4373880"/>
          <a:ext cx="1771650" cy="733425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  <xdr:oneCellAnchor>
    <xdr:from>
      <xdr:col>1</xdr:col>
      <xdr:colOff>2066924</xdr:colOff>
      <xdr:row>8</xdr:row>
      <xdr:rowOff>19050</xdr:rowOff>
    </xdr:from>
    <xdr:ext cx="1781175" cy="801011"/>
    <xdr:pic>
      <xdr:nvPicPr>
        <xdr:cNvPr id="47" name="Resim 46" descr="Ekran Kırpma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/>
        </a:blip>
        <a:stretch>
          <a:fillRect/>
        </a:stretch>
      </xdr:blipFill>
      <xdr:spPr>
        <a:xfrm>
          <a:off x="1223009" y="1931670"/>
          <a:ext cx="1781175" cy="763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1</xdr:colOff>
      <xdr:row>34</xdr:row>
      <xdr:rowOff>945356</xdr:rowOff>
    </xdr:from>
    <xdr:ext cx="1705130" cy="752475"/>
    <xdr:pic>
      <xdr:nvPicPr>
        <xdr:cNvPr id="49" name="Resim 48" descr="Ekran Kırpma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/>
        </a:blip>
        <a:stretch>
          <a:fillRect/>
        </a:stretch>
      </xdr:blipFill>
      <xdr:spPr>
        <a:xfrm>
          <a:off x="1238251" y="8490585"/>
          <a:ext cx="1714499" cy="7524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</xdr:col>
      <xdr:colOff>2005012</xdr:colOff>
      <xdr:row>43</xdr:row>
      <xdr:rowOff>952502</xdr:rowOff>
    </xdr:from>
    <xdr:ext cx="1800225" cy="1036824"/>
    <xdr:pic>
      <xdr:nvPicPr>
        <xdr:cNvPr id="50" name="Resim 49" descr="Ekran Kırpma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/>
        </a:blip>
        <a:stretch>
          <a:fillRect/>
        </a:stretch>
      </xdr:blipFill>
      <xdr:spPr>
        <a:xfrm>
          <a:off x="1219200" y="10685146"/>
          <a:ext cx="1800225" cy="72389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19050</xdr:colOff>
      <xdr:row>9</xdr:row>
      <xdr:rowOff>19050</xdr:rowOff>
    </xdr:from>
    <xdr:ext cx="1743075" cy="564072"/>
    <xdr:pic>
      <xdr:nvPicPr>
        <xdr:cNvPr id="51" name="Resim 50" descr="Ekran Kırpma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/>
        </a:blip>
        <a:stretch>
          <a:fillRect/>
        </a:stretch>
      </xdr:blipFill>
      <xdr:spPr>
        <a:xfrm>
          <a:off x="1257300" y="2133600"/>
          <a:ext cx="1743075" cy="73342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twoCellAnchor>
    <xdr:from>
      <xdr:col>1</xdr:col>
      <xdr:colOff>1774031</xdr:colOff>
      <xdr:row>0</xdr:row>
      <xdr:rowOff>135731</xdr:rowOff>
    </xdr:from>
    <xdr:to>
      <xdr:col>5</xdr:col>
      <xdr:colOff>388144</xdr:colOff>
      <xdr:row>1</xdr:row>
      <xdr:rowOff>773906</xdr:rowOff>
    </xdr:to>
    <xdr:sp macro="" textlink="">
      <xdr:nvSpPr>
        <xdr:cNvPr id="52" name="Yuvarlatılmış Dikdörtgen 51"/>
        <xdr:cNvSpPr/>
      </xdr:nvSpPr>
      <xdr:spPr>
        <a:xfrm>
          <a:off x="2095500" y="135731"/>
          <a:ext cx="5579269" cy="816769"/>
        </a:xfrm>
        <a:prstGeom prst="roundRect">
          <a:avLst/>
        </a:prstGeom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az-Cyrl-AZ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ООО «МИРАНДА </a:t>
          </a:r>
          <a:r>
            <a:rPr lang="az-Cyrl-AZ" sz="32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ТЕКСТИЛЬ</a:t>
          </a:r>
          <a:r>
            <a:rPr lang="az-Cyrl-AZ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»</a:t>
          </a:r>
          <a:endParaRPr lang="tr-TR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</xdr:col>
      <xdr:colOff>38100</xdr:colOff>
      <xdr:row>0</xdr:row>
      <xdr:rowOff>123825</xdr:rowOff>
    </xdr:from>
    <xdr:to>
      <xdr:col>1</xdr:col>
      <xdr:colOff>1628775</xdr:colOff>
      <xdr:row>1</xdr:row>
      <xdr:rowOff>714375</xdr:rowOff>
    </xdr:to>
    <xdr:pic>
      <xdr:nvPicPr>
        <xdr:cNvPr id="1053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61950" y="123825"/>
          <a:ext cx="15906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0</xdr:row>
      <xdr:rowOff>123825</xdr:rowOff>
    </xdr:from>
    <xdr:to>
      <xdr:col>7</xdr:col>
      <xdr:colOff>895350</xdr:colOff>
      <xdr:row>1</xdr:row>
      <xdr:rowOff>714375</xdr:rowOff>
    </xdr:to>
    <xdr:pic>
      <xdr:nvPicPr>
        <xdr:cNvPr id="1054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448675" y="123825"/>
          <a:ext cx="1552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6</xdr:row>
      <xdr:rowOff>47625</xdr:rowOff>
    </xdr:from>
    <xdr:to>
      <xdr:col>2</xdr:col>
      <xdr:colOff>1466850</xdr:colOff>
      <xdr:row>7</xdr:row>
      <xdr:rowOff>0</xdr:rowOff>
    </xdr:to>
    <xdr:pic>
      <xdr:nvPicPr>
        <xdr:cNvPr id="1055" name="Picture 54" descr="nb 003-4 YAGMUR 100% 30х50,50х90,70х1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686050" y="2495550"/>
          <a:ext cx="11715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6</xdr:row>
      <xdr:rowOff>1247775</xdr:rowOff>
    </xdr:from>
    <xdr:to>
      <xdr:col>2</xdr:col>
      <xdr:colOff>1438275</xdr:colOff>
      <xdr:row>8</xdr:row>
      <xdr:rowOff>0</xdr:rowOff>
    </xdr:to>
    <xdr:pic>
      <xdr:nvPicPr>
        <xdr:cNvPr id="1056" name="Picture 55" descr="обложка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667000" y="3695700"/>
          <a:ext cx="11620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22</xdr:row>
      <xdr:rowOff>0</xdr:rowOff>
    </xdr:from>
    <xdr:to>
      <xdr:col>2</xdr:col>
      <xdr:colOff>1676400</xdr:colOff>
      <xdr:row>23</xdr:row>
      <xdr:rowOff>28575</xdr:rowOff>
    </xdr:to>
    <xdr:pic>
      <xdr:nvPicPr>
        <xdr:cNvPr id="1057" name="Picture 56" descr="кух 006- 292 руб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86025" y="13611225"/>
          <a:ext cx="15811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21</xdr:row>
      <xdr:rowOff>28575</xdr:rowOff>
    </xdr:from>
    <xdr:to>
      <xdr:col>2</xdr:col>
      <xdr:colOff>1647825</xdr:colOff>
      <xdr:row>22</xdr:row>
      <xdr:rowOff>0</xdr:rowOff>
    </xdr:to>
    <xdr:pic>
      <xdr:nvPicPr>
        <xdr:cNvPr id="1058" name="Picture 57" descr="КУХ 005-1  - 292 руб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476500" y="12820650"/>
          <a:ext cx="1562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24</xdr:row>
      <xdr:rowOff>57150</xdr:rowOff>
    </xdr:from>
    <xdr:to>
      <xdr:col>2</xdr:col>
      <xdr:colOff>1724025</xdr:colOff>
      <xdr:row>24</xdr:row>
      <xdr:rowOff>904875</xdr:rowOff>
    </xdr:to>
    <xdr:pic>
      <xdr:nvPicPr>
        <xdr:cNvPr id="1059" name="Picture 58" descr="кух 010 - 174 руб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419350" y="15344775"/>
          <a:ext cx="1695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33</xdr:row>
      <xdr:rowOff>28575</xdr:rowOff>
    </xdr:from>
    <xdr:to>
      <xdr:col>2</xdr:col>
      <xdr:colOff>1714500</xdr:colOff>
      <xdr:row>33</xdr:row>
      <xdr:rowOff>923925</xdr:rowOff>
    </xdr:to>
    <xdr:pic>
      <xdr:nvPicPr>
        <xdr:cNvPr id="1060" name="Picture 60" descr="ск 002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476500" y="21536025"/>
          <a:ext cx="16287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33</xdr:row>
      <xdr:rowOff>952500</xdr:rowOff>
    </xdr:from>
    <xdr:to>
      <xdr:col>2</xdr:col>
      <xdr:colOff>1666875</xdr:colOff>
      <xdr:row>34</xdr:row>
      <xdr:rowOff>962025</xdr:rowOff>
    </xdr:to>
    <xdr:pic>
      <xdr:nvPicPr>
        <xdr:cNvPr id="1061" name="Picture 62" descr="ск 005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47925" y="22459950"/>
          <a:ext cx="1609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35</xdr:row>
      <xdr:rowOff>752475</xdr:rowOff>
    </xdr:from>
    <xdr:to>
      <xdr:col>2</xdr:col>
      <xdr:colOff>1476375</xdr:colOff>
      <xdr:row>37</xdr:row>
      <xdr:rowOff>0</xdr:rowOff>
    </xdr:to>
    <xdr:pic>
      <xdr:nvPicPr>
        <xdr:cNvPr id="1062" name="Picture 63" descr="ск00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628900" y="24212550"/>
          <a:ext cx="12382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39</xdr:row>
      <xdr:rowOff>38100</xdr:rowOff>
    </xdr:from>
    <xdr:to>
      <xdr:col>2</xdr:col>
      <xdr:colOff>1685925</xdr:colOff>
      <xdr:row>40</xdr:row>
      <xdr:rowOff>9525</xdr:rowOff>
    </xdr:to>
    <xdr:pic>
      <xdr:nvPicPr>
        <xdr:cNvPr id="1063" name="Picture 64" descr="ск 01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95550" y="27317700"/>
          <a:ext cx="15811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40</xdr:row>
      <xdr:rowOff>885825</xdr:rowOff>
    </xdr:from>
    <xdr:to>
      <xdr:col>2</xdr:col>
      <xdr:colOff>1571625</xdr:colOff>
      <xdr:row>42</xdr:row>
      <xdr:rowOff>28575</xdr:rowOff>
    </xdr:to>
    <xdr:pic>
      <xdr:nvPicPr>
        <xdr:cNvPr id="1064" name="Picture 66" descr="ск01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14600" y="29127450"/>
          <a:ext cx="14478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42</xdr:row>
      <xdr:rowOff>9525</xdr:rowOff>
    </xdr:from>
    <xdr:to>
      <xdr:col>2</xdr:col>
      <xdr:colOff>1552575</xdr:colOff>
      <xdr:row>42</xdr:row>
      <xdr:rowOff>1362075</xdr:rowOff>
    </xdr:to>
    <xdr:pic>
      <xdr:nvPicPr>
        <xdr:cNvPr id="1065" name="Picture 67" descr="20814_bi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62225" y="30213300"/>
          <a:ext cx="1381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J49"/>
  <sheetViews>
    <sheetView view="pageBreakPreview" zoomScale="80" zoomScaleSheetLayoutView="80" workbookViewId="0">
      <pane ySplit="4" topLeftCell="A32" activePane="bottomLeft" state="frozenSplit"/>
      <selection pane="bottomLeft" activeCell="F39" sqref="F39"/>
    </sheetView>
  </sheetViews>
  <sheetFormatPr defaultColWidth="8.85546875" defaultRowHeight="21"/>
  <cols>
    <col min="1" max="1" width="4.85546875" style="1" customWidth="1"/>
    <col min="2" max="2" width="31" style="1" customWidth="1"/>
    <col min="3" max="3" width="26" style="1" customWidth="1"/>
    <col min="4" max="4" width="27" style="27" customWidth="1"/>
    <col min="5" max="5" width="20.28515625" style="27" customWidth="1"/>
    <col min="6" max="9" width="13.7109375" style="4" customWidth="1"/>
    <col min="10" max="10" width="15.5703125" style="47" bestFit="1" customWidth="1"/>
    <col min="11" max="16384" width="8.85546875" style="1"/>
  </cols>
  <sheetData>
    <row r="1" spans="1:10" ht="14.45" customHeight="1">
      <c r="A1" s="24"/>
      <c r="B1" s="197"/>
      <c r="C1" s="198"/>
      <c r="D1" s="198"/>
      <c r="E1" s="198"/>
      <c r="F1" s="198"/>
      <c r="G1" s="199"/>
      <c r="H1" s="178"/>
      <c r="I1" s="199"/>
    </row>
    <row r="2" spans="1:10" ht="61.9" customHeight="1" thickBot="1">
      <c r="A2" s="24"/>
      <c r="B2" s="197"/>
      <c r="C2" s="198"/>
      <c r="D2" s="198"/>
      <c r="E2" s="198"/>
      <c r="F2" s="198"/>
      <c r="G2" s="199"/>
      <c r="H2" s="178"/>
      <c r="I2" s="199"/>
      <c r="J2" s="48"/>
    </row>
    <row r="3" spans="1:10" ht="35.450000000000003" customHeight="1" thickBot="1">
      <c r="A3" s="79"/>
      <c r="B3" s="203"/>
      <c r="C3" s="203"/>
      <c r="D3" s="203"/>
      <c r="E3" s="203"/>
      <c r="F3" s="203"/>
      <c r="G3" s="203"/>
      <c r="H3" s="203"/>
      <c r="I3" s="80"/>
      <c r="J3" s="46" t="s">
        <v>71</v>
      </c>
    </row>
    <row r="4" spans="1:10" s="5" customFormat="1" ht="39.6" customHeight="1" thickTop="1" thickBot="1">
      <c r="A4" s="82" t="s">
        <v>0</v>
      </c>
      <c r="B4" s="83" t="s">
        <v>1</v>
      </c>
      <c r="C4" s="83" t="s">
        <v>2</v>
      </c>
      <c r="D4" s="83" t="s">
        <v>3</v>
      </c>
      <c r="E4" s="83" t="s">
        <v>4</v>
      </c>
      <c r="F4" s="84" t="s">
        <v>69</v>
      </c>
      <c r="G4" s="86" t="s">
        <v>70</v>
      </c>
      <c r="H4" s="84" t="s">
        <v>69</v>
      </c>
      <c r="I4" s="187" t="s">
        <v>70</v>
      </c>
      <c r="J4" s="81">
        <v>70</v>
      </c>
    </row>
    <row r="5" spans="1:10" ht="22.15" customHeight="1" thickTop="1">
      <c r="A5" s="200" t="s">
        <v>5</v>
      </c>
      <c r="B5" s="201"/>
      <c r="C5" s="201"/>
      <c r="D5" s="201"/>
      <c r="E5" s="201"/>
      <c r="F5" s="201"/>
      <c r="G5" s="201"/>
      <c r="H5" s="201"/>
      <c r="I5" s="202"/>
      <c r="J5" s="49"/>
    </row>
    <row r="6" spans="1:10" s="37" customFormat="1" ht="21" customHeight="1">
      <c r="A6" s="32">
        <v>1</v>
      </c>
      <c r="B6" s="33" t="s">
        <v>160</v>
      </c>
      <c r="C6" s="34"/>
      <c r="D6" s="35"/>
      <c r="E6" s="35"/>
      <c r="F6" s="36"/>
      <c r="G6" s="36"/>
      <c r="H6" s="36"/>
      <c r="I6" s="87"/>
      <c r="J6" s="48"/>
    </row>
    <row r="7" spans="1:10" s="9" customFormat="1" ht="52.15" customHeight="1">
      <c r="A7" s="6"/>
      <c r="B7" s="7" t="s">
        <v>6</v>
      </c>
      <c r="C7" s="194"/>
      <c r="D7" s="8" t="s">
        <v>7</v>
      </c>
      <c r="E7" s="8" t="s">
        <v>161</v>
      </c>
      <c r="F7" s="50">
        <v>1260</v>
      </c>
      <c r="G7" s="50">
        <f>F7*5%+F7</f>
        <v>1323</v>
      </c>
      <c r="H7" s="179">
        <v>18</v>
      </c>
      <c r="I7" s="85">
        <v>18.899999999999999</v>
      </c>
      <c r="J7" s="48"/>
    </row>
    <row r="8" spans="1:10" s="9" customFormat="1" ht="49.15" customHeight="1">
      <c r="A8" s="6"/>
      <c r="B8" s="7" t="s">
        <v>9</v>
      </c>
      <c r="C8" s="195"/>
      <c r="D8" s="10" t="s">
        <v>10</v>
      </c>
      <c r="E8" s="8" t="s">
        <v>161</v>
      </c>
      <c r="F8" s="50">
        <v>1890</v>
      </c>
      <c r="G8" s="50">
        <v>1911</v>
      </c>
      <c r="H8" s="179" t="s">
        <v>201</v>
      </c>
      <c r="I8" s="85">
        <v>27.3</v>
      </c>
      <c r="J8" s="48"/>
    </row>
    <row r="9" spans="1:10" s="9" customFormat="1" ht="49.15" customHeight="1">
      <c r="A9" s="6"/>
      <c r="B9" s="7" t="s">
        <v>11</v>
      </c>
      <c r="C9" s="195"/>
      <c r="D9" s="10" t="s">
        <v>12</v>
      </c>
      <c r="E9" s="8" t="s">
        <v>162</v>
      </c>
      <c r="F9" s="50">
        <v>1890</v>
      </c>
      <c r="G9" s="50">
        <f t="shared" ref="G8:G46" si="0">F9*5%+F9</f>
        <v>1984.5</v>
      </c>
      <c r="H9" s="179">
        <v>27</v>
      </c>
      <c r="I9" s="85">
        <v>28.35</v>
      </c>
      <c r="J9" s="48"/>
    </row>
    <row r="10" spans="1:10" s="9" customFormat="1" ht="49.15" customHeight="1">
      <c r="A10" s="11"/>
      <c r="B10" s="12" t="s">
        <v>13</v>
      </c>
      <c r="C10" s="196"/>
      <c r="D10" s="13" t="s">
        <v>14</v>
      </c>
      <c r="E10" s="14" t="s">
        <v>161</v>
      </c>
      <c r="F10" s="50">
        <v>2240</v>
      </c>
      <c r="G10" s="50">
        <f t="shared" si="0"/>
        <v>2352</v>
      </c>
      <c r="H10" s="179">
        <v>32</v>
      </c>
      <c r="I10" s="85">
        <v>33.6</v>
      </c>
      <c r="J10" s="48"/>
    </row>
    <row r="11" spans="1:10" s="37" customFormat="1">
      <c r="A11" s="32">
        <v>2</v>
      </c>
      <c r="B11" s="33" t="s">
        <v>159</v>
      </c>
      <c r="C11" s="34"/>
      <c r="D11" s="35"/>
      <c r="E11" s="35"/>
      <c r="F11" s="51"/>
      <c r="G11" s="51"/>
      <c r="H11" s="36"/>
      <c r="I11" s="88"/>
      <c r="J11" s="48"/>
    </row>
    <row r="12" spans="1:10" s="9" customFormat="1" ht="34.9" customHeight="1">
      <c r="A12" s="62"/>
      <c r="B12" s="7" t="s">
        <v>15</v>
      </c>
      <c r="C12" s="206"/>
      <c r="D12" s="8" t="s">
        <v>7</v>
      </c>
      <c r="E12" s="8" t="s">
        <v>8</v>
      </c>
      <c r="F12" s="50">
        <v>854</v>
      </c>
      <c r="G12" s="50">
        <v>897</v>
      </c>
      <c r="H12" s="179">
        <v>12.2</v>
      </c>
      <c r="I12" s="85">
        <f t="shared" ref="I12:I46" si="1">H12*5%+H12</f>
        <v>12.809999999999999</v>
      </c>
      <c r="J12" s="48"/>
    </row>
    <row r="13" spans="1:10" s="9" customFormat="1" ht="34.9" customHeight="1">
      <c r="A13" s="6"/>
      <c r="B13" s="7" t="s">
        <v>16</v>
      </c>
      <c r="C13" s="206"/>
      <c r="D13" s="10" t="s">
        <v>17</v>
      </c>
      <c r="E13" s="8" t="s">
        <v>8</v>
      </c>
      <c r="F13" s="50">
        <v>980</v>
      </c>
      <c r="G13" s="50">
        <v>1029</v>
      </c>
      <c r="H13" s="179">
        <v>14</v>
      </c>
      <c r="I13" s="85">
        <f t="shared" si="1"/>
        <v>14.7</v>
      </c>
      <c r="J13" s="48"/>
    </row>
    <row r="14" spans="1:10" s="9" customFormat="1" ht="34.9" customHeight="1">
      <c r="A14" s="6"/>
      <c r="B14" s="7" t="s">
        <v>18</v>
      </c>
      <c r="C14" s="206"/>
      <c r="D14" s="10" t="s">
        <v>19</v>
      </c>
      <c r="E14" s="8" t="s">
        <v>8</v>
      </c>
      <c r="F14" s="50">
        <v>1050</v>
      </c>
      <c r="G14" s="50">
        <f t="shared" si="0"/>
        <v>1102.5</v>
      </c>
      <c r="H14" s="179">
        <v>15</v>
      </c>
      <c r="I14" s="85">
        <f t="shared" si="1"/>
        <v>15.75</v>
      </c>
      <c r="J14" s="48"/>
    </row>
    <row r="15" spans="1:10" s="9" customFormat="1" ht="34.9" customHeight="1">
      <c r="A15" s="6"/>
      <c r="B15" s="7" t="s">
        <v>20</v>
      </c>
      <c r="C15" s="206"/>
      <c r="D15" s="10" t="s">
        <v>21</v>
      </c>
      <c r="E15" s="8" t="s">
        <v>8</v>
      </c>
      <c r="F15" s="50">
        <v>1386</v>
      </c>
      <c r="G15" s="50">
        <f t="shared" si="0"/>
        <v>1455.3</v>
      </c>
      <c r="H15" s="179">
        <v>19.8</v>
      </c>
      <c r="I15" s="85">
        <f t="shared" si="1"/>
        <v>20.79</v>
      </c>
      <c r="J15" s="48"/>
    </row>
    <row r="16" spans="1:10" s="9" customFormat="1" ht="34.9" customHeight="1">
      <c r="A16" s="63"/>
      <c r="B16" s="7" t="s">
        <v>22</v>
      </c>
      <c r="C16" s="206"/>
      <c r="D16" s="10" t="s">
        <v>23</v>
      </c>
      <c r="E16" s="8" t="s">
        <v>8</v>
      </c>
      <c r="F16" s="50">
        <v>1225</v>
      </c>
      <c r="G16" s="50">
        <f t="shared" si="0"/>
        <v>1286.25</v>
      </c>
      <c r="H16" s="179">
        <v>17.5</v>
      </c>
      <c r="I16" s="85">
        <f t="shared" si="1"/>
        <v>18.375</v>
      </c>
      <c r="J16" s="48"/>
    </row>
    <row r="17" spans="1:10" s="38" customFormat="1">
      <c r="A17" s="54">
        <v>3</v>
      </c>
      <c r="B17" s="55" t="s">
        <v>163</v>
      </c>
      <c r="C17" s="56"/>
      <c r="D17" s="57"/>
      <c r="E17" s="57"/>
      <c r="F17" s="61"/>
      <c r="G17" s="61"/>
      <c r="H17" s="180"/>
      <c r="I17" s="89"/>
      <c r="J17" s="48"/>
    </row>
    <row r="18" spans="1:10" s="17" customFormat="1" ht="34.9" customHeight="1">
      <c r="A18" s="59"/>
      <c r="B18" s="7" t="s">
        <v>36</v>
      </c>
      <c r="C18" s="207"/>
      <c r="D18" s="10" t="s">
        <v>37</v>
      </c>
      <c r="E18" s="8" t="s">
        <v>38</v>
      </c>
      <c r="F18" s="50">
        <f>H18*J4</f>
        <v>798</v>
      </c>
      <c r="G18" s="50">
        <f t="shared" si="0"/>
        <v>837.9</v>
      </c>
      <c r="H18" s="179">
        <v>11.4</v>
      </c>
      <c r="I18" s="85">
        <f t="shared" si="1"/>
        <v>11.97</v>
      </c>
      <c r="J18" s="48"/>
    </row>
    <row r="19" spans="1:10" s="17" customFormat="1" ht="34.9" customHeight="1">
      <c r="A19" s="15"/>
      <c r="B19" s="7" t="s">
        <v>39</v>
      </c>
      <c r="C19" s="208"/>
      <c r="D19" s="10" t="s">
        <v>40</v>
      </c>
      <c r="E19" s="8" t="s">
        <v>38</v>
      </c>
      <c r="F19" s="50">
        <f>H19*J4</f>
        <v>910</v>
      </c>
      <c r="G19" s="50">
        <f t="shared" si="0"/>
        <v>955.5</v>
      </c>
      <c r="H19" s="179">
        <v>13</v>
      </c>
      <c r="I19" s="85">
        <f t="shared" si="1"/>
        <v>13.65</v>
      </c>
      <c r="J19" s="48"/>
    </row>
    <row r="20" spans="1:10" s="17" customFormat="1" ht="34.9" customHeight="1">
      <c r="A20" s="15"/>
      <c r="B20" s="7" t="s">
        <v>41</v>
      </c>
      <c r="C20" s="208"/>
      <c r="D20" s="10" t="s">
        <v>42</v>
      </c>
      <c r="E20" s="8" t="s">
        <v>38</v>
      </c>
      <c r="F20" s="50">
        <f>H20*J4</f>
        <v>980</v>
      </c>
      <c r="G20" s="50">
        <f t="shared" si="0"/>
        <v>1029</v>
      </c>
      <c r="H20" s="179">
        <v>14</v>
      </c>
      <c r="I20" s="85">
        <f t="shared" si="1"/>
        <v>14.7</v>
      </c>
      <c r="J20" s="48"/>
    </row>
    <row r="21" spans="1:10" s="17" customFormat="1" ht="34.9" customHeight="1">
      <c r="A21" s="15"/>
      <c r="B21" s="7" t="s">
        <v>43</v>
      </c>
      <c r="C21" s="208"/>
      <c r="D21" s="10" t="s">
        <v>44</v>
      </c>
      <c r="E21" s="8" t="s">
        <v>38</v>
      </c>
      <c r="F21" s="50">
        <f>H21*J4</f>
        <v>1288</v>
      </c>
      <c r="G21" s="50">
        <f t="shared" si="0"/>
        <v>1352.4</v>
      </c>
      <c r="H21" s="179">
        <v>18.399999999999999</v>
      </c>
      <c r="I21" s="85">
        <f t="shared" si="1"/>
        <v>19.32</v>
      </c>
      <c r="J21" s="48"/>
    </row>
    <row r="22" spans="1:10" s="17" customFormat="1" ht="34.9" customHeight="1">
      <c r="A22" s="60"/>
      <c r="B22" s="7" t="s">
        <v>45</v>
      </c>
      <c r="C22" s="209"/>
      <c r="D22" s="10" t="s">
        <v>46</v>
      </c>
      <c r="E22" s="8" t="s">
        <v>38</v>
      </c>
      <c r="F22" s="50">
        <f>H22*J4</f>
        <v>1135.3999999999999</v>
      </c>
      <c r="G22" s="50">
        <f t="shared" si="0"/>
        <v>1192.1699999999998</v>
      </c>
      <c r="H22" s="179">
        <v>16.22</v>
      </c>
      <c r="I22" s="85">
        <f t="shared" si="1"/>
        <v>17.030999999999999</v>
      </c>
      <c r="J22" s="48"/>
    </row>
    <row r="23" spans="1:10" s="37" customFormat="1">
      <c r="A23" s="54">
        <v>4</v>
      </c>
      <c r="B23" s="55" t="s">
        <v>164</v>
      </c>
      <c r="C23" s="56"/>
      <c r="D23" s="64"/>
      <c r="E23" s="64"/>
      <c r="F23" s="58"/>
      <c r="G23" s="58"/>
      <c r="H23" s="181"/>
      <c r="I23" s="90"/>
      <c r="J23" s="48"/>
    </row>
    <row r="24" spans="1:10" s="17" customFormat="1" ht="34.9" customHeight="1">
      <c r="A24" s="59"/>
      <c r="B24" s="7" t="s">
        <v>24</v>
      </c>
      <c r="C24" s="207"/>
      <c r="D24" s="10" t="s">
        <v>25</v>
      </c>
      <c r="E24" s="16" t="s">
        <v>26</v>
      </c>
      <c r="F24" s="50">
        <f>H24*J4</f>
        <v>798</v>
      </c>
      <c r="G24" s="50">
        <f t="shared" si="0"/>
        <v>837.9</v>
      </c>
      <c r="H24" s="179">
        <v>11.4</v>
      </c>
      <c r="I24" s="85">
        <f t="shared" si="1"/>
        <v>11.97</v>
      </c>
      <c r="J24" s="48"/>
    </row>
    <row r="25" spans="1:10" s="17" customFormat="1" ht="34.9" customHeight="1">
      <c r="A25" s="15"/>
      <c r="B25" s="7" t="s">
        <v>27</v>
      </c>
      <c r="C25" s="208"/>
      <c r="D25" s="10" t="s">
        <v>28</v>
      </c>
      <c r="E25" s="8" t="s">
        <v>26</v>
      </c>
      <c r="F25" s="50">
        <f>H25*J4</f>
        <v>910</v>
      </c>
      <c r="G25" s="50">
        <f t="shared" si="0"/>
        <v>955.5</v>
      </c>
      <c r="H25" s="179">
        <v>13</v>
      </c>
      <c r="I25" s="85">
        <f t="shared" si="1"/>
        <v>13.65</v>
      </c>
      <c r="J25" s="48"/>
    </row>
    <row r="26" spans="1:10" s="17" customFormat="1" ht="34.9" customHeight="1">
      <c r="A26" s="15"/>
      <c r="B26" s="7" t="s">
        <v>29</v>
      </c>
      <c r="C26" s="208"/>
      <c r="D26" s="10" t="s">
        <v>30</v>
      </c>
      <c r="E26" s="8" t="s">
        <v>26</v>
      </c>
      <c r="F26" s="50">
        <f>H26*J4</f>
        <v>980</v>
      </c>
      <c r="G26" s="50">
        <f t="shared" si="0"/>
        <v>1029</v>
      </c>
      <c r="H26" s="179">
        <v>14</v>
      </c>
      <c r="I26" s="85">
        <f t="shared" si="1"/>
        <v>14.7</v>
      </c>
      <c r="J26" s="48"/>
    </row>
    <row r="27" spans="1:10" s="17" customFormat="1" ht="34.9" customHeight="1">
      <c r="A27" s="15"/>
      <c r="B27" s="7" t="s">
        <v>31</v>
      </c>
      <c r="C27" s="208"/>
      <c r="D27" s="10" t="s">
        <v>32</v>
      </c>
      <c r="E27" s="8" t="s">
        <v>33</v>
      </c>
      <c r="F27" s="50">
        <f>H27*J4</f>
        <v>1260</v>
      </c>
      <c r="G27" s="50">
        <f t="shared" si="0"/>
        <v>1323</v>
      </c>
      <c r="H27" s="179">
        <v>18</v>
      </c>
      <c r="I27" s="85">
        <f t="shared" si="1"/>
        <v>18.899999999999999</v>
      </c>
      <c r="J27" s="48"/>
    </row>
    <row r="28" spans="1:10" s="17" customFormat="1" ht="34.9" customHeight="1">
      <c r="A28" s="60"/>
      <c r="B28" s="7" t="s">
        <v>34</v>
      </c>
      <c r="C28" s="209"/>
      <c r="D28" s="10" t="s">
        <v>35</v>
      </c>
      <c r="E28" s="8" t="s">
        <v>33</v>
      </c>
      <c r="F28" s="50">
        <f>H28*J4</f>
        <v>1135.3999999999999</v>
      </c>
      <c r="G28" s="50">
        <f t="shared" si="0"/>
        <v>1192.1699999999998</v>
      </c>
      <c r="H28" s="179">
        <v>16.22</v>
      </c>
      <c r="I28" s="85">
        <f t="shared" si="1"/>
        <v>17.030999999999999</v>
      </c>
      <c r="J28" s="48"/>
    </row>
    <row r="29" spans="1:10" s="39" customFormat="1">
      <c r="A29" s="54">
        <v>5</v>
      </c>
      <c r="B29" s="55" t="s">
        <v>67</v>
      </c>
      <c r="C29" s="56"/>
      <c r="D29" s="57"/>
      <c r="E29" s="57"/>
      <c r="F29" s="61"/>
      <c r="G29" s="61"/>
      <c r="H29" s="180"/>
      <c r="I29" s="89"/>
      <c r="J29" s="48"/>
    </row>
    <row r="30" spans="1:10" s="28" customFormat="1" ht="109.15" customHeight="1">
      <c r="A30" s="30"/>
      <c r="B30" s="29" t="s">
        <v>64</v>
      </c>
      <c r="C30" s="65"/>
      <c r="D30" s="23" t="s">
        <v>65</v>
      </c>
      <c r="E30" s="23" t="s">
        <v>66</v>
      </c>
      <c r="F30" s="50">
        <v>854</v>
      </c>
      <c r="G30" s="50">
        <f t="shared" si="0"/>
        <v>896.7</v>
      </c>
      <c r="H30" s="179">
        <v>12.2</v>
      </c>
      <c r="I30" s="85">
        <f t="shared" si="1"/>
        <v>12.809999999999999</v>
      </c>
      <c r="J30" s="48"/>
    </row>
    <row r="31" spans="1:10" s="38" customFormat="1">
      <c r="A31" s="54">
        <v>6</v>
      </c>
      <c r="B31" s="55" t="s">
        <v>47</v>
      </c>
      <c r="C31" s="56"/>
      <c r="D31" s="57"/>
      <c r="E31" s="57"/>
      <c r="F31" s="58"/>
      <c r="G31" s="58"/>
      <c r="H31" s="181"/>
      <c r="I31" s="90"/>
      <c r="J31" s="48"/>
    </row>
    <row r="32" spans="1:10" s="17" customFormat="1" ht="34.9" customHeight="1">
      <c r="A32" s="59"/>
      <c r="B32" s="7" t="s">
        <v>48</v>
      </c>
      <c r="C32" s="207"/>
      <c r="D32" s="10" t="s">
        <v>37</v>
      </c>
      <c r="E32" s="8" t="s">
        <v>8</v>
      </c>
      <c r="F32" s="50">
        <f>H32*J4</f>
        <v>0</v>
      </c>
      <c r="G32" s="50">
        <f t="shared" si="0"/>
        <v>0</v>
      </c>
      <c r="H32" s="179">
        <v>0</v>
      </c>
      <c r="I32" s="85">
        <f t="shared" si="1"/>
        <v>0</v>
      </c>
      <c r="J32" s="48"/>
    </row>
    <row r="33" spans="1:10" s="17" customFormat="1" ht="34.9" customHeight="1">
      <c r="A33" s="15"/>
      <c r="B33" s="7" t="s">
        <v>49</v>
      </c>
      <c r="C33" s="208"/>
      <c r="D33" s="10" t="s">
        <v>40</v>
      </c>
      <c r="E33" s="8" t="s">
        <v>8</v>
      </c>
      <c r="F33" s="50">
        <f>H33*J4</f>
        <v>0</v>
      </c>
      <c r="G33" s="50">
        <f t="shared" si="0"/>
        <v>0</v>
      </c>
      <c r="H33" s="179">
        <v>0</v>
      </c>
      <c r="I33" s="85">
        <f t="shared" si="1"/>
        <v>0</v>
      </c>
      <c r="J33" s="48"/>
    </row>
    <row r="34" spans="1:10" s="17" customFormat="1" ht="34.9" customHeight="1">
      <c r="A34" s="15"/>
      <c r="B34" s="7" t="s">
        <v>50</v>
      </c>
      <c r="C34" s="208"/>
      <c r="D34" s="10" t="s">
        <v>42</v>
      </c>
      <c r="E34" s="8" t="s">
        <v>8</v>
      </c>
      <c r="F34" s="50">
        <f>H34*J4</f>
        <v>0</v>
      </c>
      <c r="G34" s="50">
        <f t="shared" si="0"/>
        <v>0</v>
      </c>
      <c r="H34" s="179">
        <v>0</v>
      </c>
      <c r="I34" s="85">
        <f t="shared" si="1"/>
        <v>0</v>
      </c>
      <c r="J34" s="48"/>
    </row>
    <row r="35" spans="1:10" s="17" customFormat="1" ht="34.9" customHeight="1">
      <c r="A35" s="60"/>
      <c r="B35" s="7" t="s">
        <v>51</v>
      </c>
      <c r="C35" s="209"/>
      <c r="D35" s="8" t="s">
        <v>46</v>
      </c>
      <c r="E35" s="8" t="s">
        <v>8</v>
      </c>
      <c r="F35" s="50">
        <f>H35*J4</f>
        <v>0</v>
      </c>
      <c r="G35" s="50">
        <f t="shared" si="0"/>
        <v>0</v>
      </c>
      <c r="H35" s="179">
        <v>0</v>
      </c>
      <c r="I35" s="85">
        <f t="shared" si="1"/>
        <v>0</v>
      </c>
      <c r="J35" s="48"/>
    </row>
    <row r="36" spans="1:10" s="38" customFormat="1">
      <c r="A36" s="54">
        <v>7</v>
      </c>
      <c r="B36" s="55" t="s">
        <v>165</v>
      </c>
      <c r="C36" s="56"/>
      <c r="D36" s="57"/>
      <c r="E36" s="57"/>
      <c r="F36" s="58"/>
      <c r="G36" s="58"/>
      <c r="H36" s="181"/>
      <c r="I36" s="90"/>
      <c r="J36" s="48"/>
    </row>
    <row r="37" spans="1:10" s="17" customFormat="1" ht="79.900000000000006" customHeight="1">
      <c r="A37" s="15"/>
      <c r="B37" s="18" t="s">
        <v>52</v>
      </c>
      <c r="C37" s="19"/>
      <c r="D37" s="8" t="s">
        <v>53</v>
      </c>
      <c r="E37" s="8" t="s">
        <v>54</v>
      </c>
      <c r="F37" s="50">
        <v>2240</v>
      </c>
      <c r="G37" s="50">
        <f t="shared" si="0"/>
        <v>2352</v>
      </c>
      <c r="H37" s="179">
        <v>32</v>
      </c>
      <c r="I37" s="85">
        <f t="shared" si="1"/>
        <v>33.6</v>
      </c>
      <c r="J37" s="48"/>
    </row>
    <row r="38" spans="1:10" s="38" customFormat="1">
      <c r="A38" s="40">
        <v>8</v>
      </c>
      <c r="B38" s="33" t="s">
        <v>166</v>
      </c>
      <c r="C38" s="34"/>
      <c r="D38" s="35"/>
      <c r="E38" s="35"/>
      <c r="F38" s="52"/>
      <c r="G38" s="52"/>
      <c r="H38" s="182"/>
      <c r="I38" s="91"/>
      <c r="J38" s="48"/>
    </row>
    <row r="39" spans="1:10" s="17" customFormat="1" ht="79.900000000000006" customHeight="1">
      <c r="A39" s="71"/>
      <c r="B39" s="18" t="s">
        <v>55</v>
      </c>
      <c r="C39" s="19"/>
      <c r="D39" s="8" t="s">
        <v>53</v>
      </c>
      <c r="E39" s="8" t="s">
        <v>56</v>
      </c>
      <c r="F39" s="50">
        <f>H39*J4</f>
        <v>2940</v>
      </c>
      <c r="G39" s="50">
        <f t="shared" si="0"/>
        <v>3087</v>
      </c>
      <c r="H39" s="179">
        <v>42</v>
      </c>
      <c r="I39" s="85">
        <f t="shared" si="1"/>
        <v>44.1</v>
      </c>
      <c r="J39" s="48"/>
    </row>
    <row r="40" spans="1:10" s="41" customFormat="1">
      <c r="A40" s="66">
        <v>9</v>
      </c>
      <c r="B40" s="67" t="s">
        <v>57</v>
      </c>
      <c r="C40" s="68"/>
      <c r="D40" s="69"/>
      <c r="E40" s="69"/>
      <c r="F40" s="70"/>
      <c r="G40" s="70"/>
      <c r="H40" s="183"/>
      <c r="I40" s="92"/>
      <c r="J40" s="48"/>
    </row>
    <row r="41" spans="1:10" s="17" customFormat="1" ht="40.15" customHeight="1">
      <c r="A41" s="15"/>
      <c r="B41" s="18" t="s">
        <v>58</v>
      </c>
      <c r="C41" s="204"/>
      <c r="D41" s="205" t="s">
        <v>59</v>
      </c>
      <c r="E41" s="205"/>
      <c r="F41" s="50">
        <v>1183</v>
      </c>
      <c r="G41" s="50">
        <f t="shared" si="0"/>
        <v>1242.1500000000001</v>
      </c>
      <c r="H41" s="179">
        <v>17.399999999999999</v>
      </c>
      <c r="I41" s="85">
        <f t="shared" si="1"/>
        <v>18.27</v>
      </c>
      <c r="J41" s="48"/>
    </row>
    <row r="42" spans="1:10" s="17" customFormat="1" ht="40.15" customHeight="1">
      <c r="A42" s="15"/>
      <c r="B42" s="18"/>
      <c r="C42" s="204"/>
      <c r="D42" s="205" t="s">
        <v>150</v>
      </c>
      <c r="E42" s="205"/>
      <c r="F42" s="50"/>
      <c r="G42" s="50"/>
      <c r="H42" s="179"/>
      <c r="I42" s="85"/>
      <c r="J42" s="48"/>
    </row>
    <row r="43" spans="1:10" s="38" customFormat="1">
      <c r="A43" s="42">
        <v>10</v>
      </c>
      <c r="B43" s="43" t="s">
        <v>60</v>
      </c>
      <c r="C43" s="44"/>
      <c r="D43" s="45"/>
      <c r="E43" s="45"/>
      <c r="F43" s="53"/>
      <c r="G43" s="53"/>
      <c r="H43" s="184"/>
      <c r="I43" s="93"/>
      <c r="J43" s="48"/>
    </row>
    <row r="44" spans="1:10" s="17" customFormat="1" ht="79.900000000000006" customHeight="1">
      <c r="A44" s="71"/>
      <c r="B44" s="77" t="s">
        <v>62</v>
      </c>
      <c r="C44" s="19"/>
      <c r="D44" s="78" t="s">
        <v>68</v>
      </c>
      <c r="E44" s="78" t="s">
        <v>63</v>
      </c>
      <c r="F44" s="50">
        <f>H44*J4</f>
        <v>3654</v>
      </c>
      <c r="G44" s="50">
        <f t="shared" si="0"/>
        <v>3836.7</v>
      </c>
      <c r="H44" s="179">
        <v>52.2</v>
      </c>
      <c r="I44" s="85">
        <f t="shared" si="1"/>
        <v>54.81</v>
      </c>
      <c r="J44" s="48"/>
    </row>
    <row r="45" spans="1:10" s="38" customFormat="1">
      <c r="A45" s="72">
        <v>11</v>
      </c>
      <c r="B45" s="73" t="s">
        <v>167</v>
      </c>
      <c r="C45" s="74"/>
      <c r="D45" s="75"/>
      <c r="E45" s="75"/>
      <c r="F45" s="76"/>
      <c r="G45" s="76"/>
      <c r="H45" s="185"/>
      <c r="I45" s="94"/>
      <c r="J45" s="48"/>
    </row>
    <row r="46" spans="1:10" s="17" customFormat="1" ht="79.900000000000006" customHeight="1" thickBot="1">
      <c r="A46" s="31"/>
      <c r="B46" s="21" t="s">
        <v>61</v>
      </c>
      <c r="C46" s="20"/>
      <c r="D46" s="22" t="s">
        <v>73</v>
      </c>
      <c r="E46" s="22" t="s">
        <v>72</v>
      </c>
      <c r="F46" s="50">
        <f>H46*J4</f>
        <v>1827</v>
      </c>
      <c r="G46" s="50">
        <f t="shared" si="0"/>
        <v>1918.35</v>
      </c>
      <c r="H46" s="179">
        <v>26.1</v>
      </c>
      <c r="I46" s="85">
        <f t="shared" si="1"/>
        <v>27.405000000000001</v>
      </c>
      <c r="J46" s="48"/>
    </row>
    <row r="47" spans="1:10" s="24" customFormat="1" ht="21.75" thickTop="1">
      <c r="D47" s="25"/>
      <c r="E47" s="25"/>
      <c r="F47" s="26"/>
      <c r="G47" s="26"/>
      <c r="H47" s="26"/>
      <c r="I47" s="26"/>
      <c r="J47" s="49"/>
    </row>
    <row r="48" spans="1:10" s="24" customFormat="1">
      <c r="D48" s="25"/>
      <c r="E48" s="25"/>
      <c r="F48" s="26"/>
      <c r="G48" s="26"/>
      <c r="H48" s="26"/>
      <c r="I48" s="26"/>
      <c r="J48" s="49"/>
    </row>
    <row r="49" spans="4:10" s="24" customFormat="1">
      <c r="D49" s="25"/>
      <c r="E49" s="25"/>
      <c r="F49" s="26"/>
      <c r="G49" s="26"/>
      <c r="H49" s="26"/>
      <c r="I49" s="26"/>
      <c r="J49" s="49"/>
    </row>
  </sheetData>
  <mergeCells count="13">
    <mergeCell ref="C41:C42"/>
    <mergeCell ref="D41:E41"/>
    <mergeCell ref="D42:E42"/>
    <mergeCell ref="C12:C16"/>
    <mergeCell ref="C24:C28"/>
    <mergeCell ref="C18:C22"/>
    <mergeCell ref="C32:C35"/>
    <mergeCell ref="B1:B2"/>
    <mergeCell ref="C1:F2"/>
    <mergeCell ref="I1:I2"/>
    <mergeCell ref="A5:I5"/>
    <mergeCell ref="G1:G2"/>
    <mergeCell ref="B3:H3"/>
  </mergeCells>
  <phoneticPr fontId="33" type="noConversion"/>
  <printOptions horizontalCentered="1"/>
  <pageMargins left="0.19685039370078741" right="0.19685039370078741" top="0.36" bottom="2.0299999999999998" header="0.22" footer="0.15"/>
  <pageSetup paperSize="9" scale="60" fitToHeight="5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J22"/>
  <sheetViews>
    <sheetView tabSelected="1" view="pageBreakPreview" zoomScale="80" zoomScaleSheetLayoutView="80" workbookViewId="0">
      <pane ySplit="4" topLeftCell="A11" activePane="bottomLeft" state="frozenSplit"/>
      <selection pane="bottomLeft" activeCell="I21" sqref="I21"/>
    </sheetView>
  </sheetViews>
  <sheetFormatPr defaultColWidth="8.85546875" defaultRowHeight="21"/>
  <cols>
    <col min="1" max="1" width="4.85546875" style="1" bestFit="1" customWidth="1"/>
    <col min="2" max="2" width="24" style="1" customWidth="1"/>
    <col min="3" max="3" width="36.5703125" style="1" customWidth="1"/>
    <col min="4" max="4" width="23.28515625" style="27" customWidth="1"/>
    <col min="5" max="5" width="20.28515625" style="27" customWidth="1"/>
    <col min="6" max="6" width="13.7109375" style="27" customWidth="1"/>
    <col min="7" max="9" width="13.7109375" style="4" customWidth="1"/>
    <col min="10" max="10" width="15.5703125" style="2" bestFit="1" customWidth="1"/>
    <col min="11" max="16384" width="8.85546875" style="1"/>
  </cols>
  <sheetData>
    <row r="1" spans="1:10" ht="14.45" customHeight="1">
      <c r="A1" s="24"/>
      <c r="B1" s="197"/>
      <c r="C1" s="198"/>
      <c r="D1" s="198"/>
      <c r="E1" s="198"/>
      <c r="F1" s="198"/>
      <c r="G1" s="198"/>
      <c r="H1" s="177"/>
      <c r="I1" s="199"/>
    </row>
    <row r="2" spans="1:10" ht="61.9" customHeight="1" thickBot="1">
      <c r="A2" s="24"/>
      <c r="B2" s="197"/>
      <c r="C2" s="198"/>
      <c r="D2" s="198"/>
      <c r="E2" s="198"/>
      <c r="F2" s="198"/>
      <c r="G2" s="198"/>
      <c r="H2" s="177"/>
      <c r="I2" s="199"/>
      <c r="J2" s="3"/>
    </row>
    <row r="3" spans="1:10" ht="35.450000000000003" customHeight="1" thickBot="1">
      <c r="A3" s="79"/>
      <c r="B3" s="203" t="s">
        <v>149</v>
      </c>
      <c r="C3" s="203"/>
      <c r="D3" s="203"/>
      <c r="E3" s="203"/>
      <c r="F3" s="203"/>
      <c r="G3" s="203"/>
      <c r="H3" s="203"/>
      <c r="I3" s="80"/>
      <c r="J3" s="46" t="s">
        <v>71</v>
      </c>
    </row>
    <row r="4" spans="1:10" s="5" customFormat="1" ht="39.6" customHeight="1" thickTop="1" thickBot="1">
      <c r="A4" s="123" t="s">
        <v>0</v>
      </c>
      <c r="B4" s="122" t="s">
        <v>1</v>
      </c>
      <c r="C4" s="122" t="s">
        <v>2</v>
      </c>
      <c r="D4" s="122" t="s">
        <v>3</v>
      </c>
      <c r="E4" s="122" t="s">
        <v>4</v>
      </c>
      <c r="F4" s="122" t="s">
        <v>69</v>
      </c>
      <c r="G4" s="121" t="s">
        <v>70</v>
      </c>
      <c r="H4" s="186" t="s">
        <v>69</v>
      </c>
      <c r="I4" s="120" t="s">
        <v>70</v>
      </c>
      <c r="J4" s="81">
        <v>70</v>
      </c>
    </row>
    <row r="5" spans="1:10" s="17" customFormat="1" ht="21.75" thickTop="1">
      <c r="A5" s="214" t="s">
        <v>95</v>
      </c>
      <c r="B5" s="215"/>
      <c r="C5" s="215"/>
      <c r="D5" s="215"/>
      <c r="E5" s="215"/>
      <c r="F5" s="215"/>
      <c r="G5" s="215"/>
      <c r="H5" s="215"/>
      <c r="I5" s="216"/>
      <c r="J5" s="98"/>
    </row>
    <row r="6" spans="1:10" s="97" customFormat="1">
      <c r="A6" s="112">
        <v>1</v>
      </c>
      <c r="B6" s="111" t="s">
        <v>94</v>
      </c>
      <c r="C6" s="110"/>
      <c r="D6" s="109"/>
      <c r="E6" s="109"/>
      <c r="F6" s="109"/>
      <c r="G6" s="108"/>
      <c r="H6" s="108"/>
      <c r="I6" s="107"/>
      <c r="J6" s="3"/>
    </row>
    <row r="7" spans="1:10" s="17" customFormat="1" ht="40.15" customHeight="1">
      <c r="A7" s="15"/>
      <c r="B7" s="114" t="s">
        <v>155</v>
      </c>
      <c r="C7" s="207"/>
      <c r="D7" s="113" t="s">
        <v>93</v>
      </c>
      <c r="E7" s="217" t="s">
        <v>151</v>
      </c>
      <c r="F7" s="50">
        <v>1117</v>
      </c>
      <c r="G7" s="50">
        <f t="shared" ref="G7:G12" si="0">F7*5%+F7</f>
        <v>1172.8499999999999</v>
      </c>
      <c r="H7" s="179">
        <v>15.95</v>
      </c>
      <c r="I7" s="85">
        <f t="shared" ref="I7:I12" si="1">H7*5%+H7</f>
        <v>16.747499999999999</v>
      </c>
      <c r="J7" s="3"/>
    </row>
    <row r="8" spans="1:10" s="17" customFormat="1" ht="58.5" customHeight="1">
      <c r="A8" s="15"/>
      <c r="B8" s="114" t="s">
        <v>92</v>
      </c>
      <c r="C8" s="209"/>
      <c r="D8" s="113" t="s">
        <v>91</v>
      </c>
      <c r="E8" s="218"/>
      <c r="F8" s="50">
        <v>1320</v>
      </c>
      <c r="G8" s="50">
        <f t="shared" si="0"/>
        <v>1386</v>
      </c>
      <c r="H8" s="179">
        <v>18.850000000000001</v>
      </c>
      <c r="I8" s="85">
        <f t="shared" si="1"/>
        <v>19.7925</v>
      </c>
      <c r="J8" s="3"/>
    </row>
    <row r="9" spans="1:10" s="17" customFormat="1" ht="115.5" customHeight="1">
      <c r="A9" s="15"/>
      <c r="B9" s="114" t="s">
        <v>90</v>
      </c>
      <c r="C9" s="19"/>
      <c r="D9" s="113" t="s">
        <v>89</v>
      </c>
      <c r="E9" s="188" t="s">
        <v>152</v>
      </c>
      <c r="F9" s="50">
        <v>1726</v>
      </c>
      <c r="G9" s="50">
        <f t="shared" si="0"/>
        <v>1812.3</v>
      </c>
      <c r="H9" s="179">
        <v>24.65</v>
      </c>
      <c r="I9" s="85">
        <f t="shared" si="1"/>
        <v>25.8825</v>
      </c>
      <c r="J9" s="3"/>
    </row>
    <row r="10" spans="1:10" s="115" customFormat="1" ht="40.15" customHeight="1">
      <c r="A10" s="15"/>
      <c r="B10" s="119" t="s">
        <v>88</v>
      </c>
      <c r="C10" s="210"/>
      <c r="D10" s="113" t="s">
        <v>87</v>
      </c>
      <c r="E10" s="212" t="s">
        <v>154</v>
      </c>
      <c r="F10" s="50">
        <v>463</v>
      </c>
      <c r="G10" s="50">
        <f t="shared" si="0"/>
        <v>486.15</v>
      </c>
      <c r="H10" s="179">
        <v>7.98</v>
      </c>
      <c r="I10" s="85">
        <f t="shared" si="1"/>
        <v>8.3790000000000013</v>
      </c>
      <c r="J10" s="3"/>
    </row>
    <row r="11" spans="1:10" s="115" customFormat="1" ht="44.25" customHeight="1">
      <c r="A11" s="118"/>
      <c r="B11" s="117"/>
      <c r="C11" s="211"/>
      <c r="D11" s="116"/>
      <c r="E11" s="213"/>
      <c r="F11" s="50"/>
      <c r="G11" s="50"/>
      <c r="H11" s="179"/>
      <c r="I11" s="85"/>
      <c r="J11" s="3"/>
    </row>
    <row r="12" spans="1:10" s="17" customFormat="1" ht="90" customHeight="1">
      <c r="A12" s="60"/>
      <c r="B12" s="114" t="s">
        <v>86</v>
      </c>
      <c r="C12" s="95"/>
      <c r="D12" s="113" t="s">
        <v>85</v>
      </c>
      <c r="E12" s="189" t="s">
        <v>153</v>
      </c>
      <c r="F12" s="50">
        <v>1380</v>
      </c>
      <c r="G12" s="50">
        <f t="shared" si="0"/>
        <v>1449</v>
      </c>
      <c r="H12" s="179">
        <v>20.3</v>
      </c>
      <c r="I12" s="85">
        <f t="shared" si="1"/>
        <v>21.315000000000001</v>
      </c>
      <c r="J12" s="3"/>
    </row>
    <row r="13" spans="1:10" s="24" customFormat="1">
      <c r="A13" s="221" t="s">
        <v>84</v>
      </c>
      <c r="B13" s="222"/>
      <c r="C13" s="222"/>
      <c r="D13" s="222"/>
      <c r="E13" s="222"/>
      <c r="F13" s="222"/>
      <c r="G13" s="222"/>
      <c r="H13" s="222"/>
      <c r="I13" s="223"/>
      <c r="J13" s="3"/>
    </row>
    <row r="14" spans="1:10" s="97" customFormat="1">
      <c r="A14" s="112">
        <v>2</v>
      </c>
      <c r="B14" s="111" t="s">
        <v>83</v>
      </c>
      <c r="C14" s="110"/>
      <c r="D14" s="109"/>
      <c r="E14" s="109"/>
      <c r="F14" s="109"/>
      <c r="G14" s="108"/>
      <c r="H14" s="108"/>
      <c r="I14" s="107"/>
      <c r="J14" s="3"/>
    </row>
    <row r="15" spans="1:10" s="17" customFormat="1" ht="72" customHeight="1">
      <c r="A15" s="15"/>
      <c r="B15" s="105" t="s">
        <v>82</v>
      </c>
      <c r="C15" s="204"/>
      <c r="D15" s="106" t="s">
        <v>80</v>
      </c>
      <c r="E15" s="190" t="s">
        <v>156</v>
      </c>
      <c r="F15" s="50">
        <f>H15*J4</f>
        <v>1583.4</v>
      </c>
      <c r="G15" s="50">
        <f>F15*5%+F15</f>
        <v>1662.5700000000002</v>
      </c>
      <c r="H15" s="179">
        <v>22.62</v>
      </c>
      <c r="I15" s="85">
        <f>H15*5%+H15</f>
        <v>23.751000000000001</v>
      </c>
      <c r="J15" s="3"/>
    </row>
    <row r="16" spans="1:10" s="17" customFormat="1" ht="60" customHeight="1">
      <c r="A16" s="15"/>
      <c r="B16" s="105" t="s">
        <v>81</v>
      </c>
      <c r="C16" s="204"/>
      <c r="D16" s="106" t="s">
        <v>80</v>
      </c>
      <c r="E16" s="190" t="s">
        <v>157</v>
      </c>
      <c r="F16" s="50">
        <f>H16*J4</f>
        <v>1624</v>
      </c>
      <c r="G16" s="50">
        <f>F16*5%+F16</f>
        <v>1705.2</v>
      </c>
      <c r="H16" s="179">
        <v>23.2</v>
      </c>
      <c r="I16" s="85">
        <f>H16*5%+H16</f>
        <v>24.36</v>
      </c>
      <c r="J16" s="3"/>
    </row>
    <row r="17" spans="1:10" s="17" customFormat="1" ht="84.75" customHeight="1">
      <c r="A17" s="60"/>
      <c r="B17" s="105" t="s">
        <v>79</v>
      </c>
      <c r="C17" s="19"/>
      <c r="D17" s="219" t="s">
        <v>158</v>
      </c>
      <c r="E17" s="220"/>
      <c r="F17" s="50">
        <f>H17*J4</f>
        <v>1015</v>
      </c>
      <c r="G17" s="50">
        <f>F17*5%+F17</f>
        <v>1065.75</v>
      </c>
      <c r="H17" s="179">
        <v>14.5</v>
      </c>
      <c r="I17" s="85">
        <f>H17*5%+H17</f>
        <v>15.225</v>
      </c>
      <c r="J17" s="3"/>
    </row>
    <row r="18" spans="1:10" s="17" customFormat="1">
      <c r="A18" s="221" t="s">
        <v>78</v>
      </c>
      <c r="B18" s="222"/>
      <c r="C18" s="222"/>
      <c r="D18" s="222"/>
      <c r="E18" s="222"/>
      <c r="F18" s="222"/>
      <c r="G18" s="222"/>
      <c r="H18" s="222"/>
      <c r="I18" s="223"/>
      <c r="J18" s="3"/>
    </row>
    <row r="19" spans="1:10" s="97" customFormat="1">
      <c r="A19" s="104">
        <v>3</v>
      </c>
      <c r="B19" s="103" t="s">
        <v>78</v>
      </c>
      <c r="C19" s="102"/>
      <c r="D19" s="101"/>
      <c r="E19" s="101"/>
      <c r="F19" s="101"/>
      <c r="G19" s="100"/>
      <c r="H19" s="100"/>
      <c r="I19" s="99"/>
      <c r="J19" s="3"/>
    </row>
    <row r="20" spans="1:10" s="17" customFormat="1" ht="40.15" customHeight="1">
      <c r="A20" s="15"/>
      <c r="B20" s="77" t="s">
        <v>77</v>
      </c>
      <c r="C20" s="224"/>
      <c r="D20" s="78" t="s">
        <v>76</v>
      </c>
      <c r="E20" s="226"/>
      <c r="F20" s="50">
        <v>863</v>
      </c>
      <c r="G20" s="50">
        <v>907</v>
      </c>
      <c r="H20" s="179">
        <v>12.33</v>
      </c>
      <c r="I20" s="85">
        <f>H20*5%+H20</f>
        <v>12.9465</v>
      </c>
      <c r="J20" s="3"/>
    </row>
    <row r="21" spans="1:10" s="17" customFormat="1" ht="49.5" customHeight="1" thickBot="1">
      <c r="A21" s="96"/>
      <c r="B21" s="21" t="s">
        <v>75</v>
      </c>
      <c r="C21" s="225"/>
      <c r="D21" s="22" t="s">
        <v>74</v>
      </c>
      <c r="E21" s="227"/>
      <c r="F21" s="50">
        <v>1096</v>
      </c>
      <c r="G21" s="50">
        <v>1151</v>
      </c>
      <c r="H21" s="179">
        <v>15.66</v>
      </c>
      <c r="I21" s="85">
        <f>H21*5%+H21</f>
        <v>16.443000000000001</v>
      </c>
      <c r="J21" s="3"/>
    </row>
    <row r="22" spans="1:10" ht="21.75" thickTop="1"/>
  </sheetData>
  <mergeCells count="15">
    <mergeCell ref="D17:E17"/>
    <mergeCell ref="A13:I13"/>
    <mergeCell ref="C15:C16"/>
    <mergeCell ref="C20:C21"/>
    <mergeCell ref="E20:E21"/>
    <mergeCell ref="A18:I18"/>
    <mergeCell ref="C10:C11"/>
    <mergeCell ref="E10:E11"/>
    <mergeCell ref="A5:I5"/>
    <mergeCell ref="B1:B2"/>
    <mergeCell ref="C1:G2"/>
    <mergeCell ref="I1:I2"/>
    <mergeCell ref="C7:C8"/>
    <mergeCell ref="E7:E8"/>
    <mergeCell ref="B3:H3"/>
  </mergeCells>
  <phoneticPr fontId="33" type="noConversion"/>
  <printOptions horizontalCentered="1"/>
  <pageMargins left="0.19685039370078741" right="0.19685039370078741" top="0.55118110236220474" bottom="0.15748031496062992" header="0.31496062992125984" footer="0.31496062992125984"/>
  <pageSetup paperSize="9" scale="60" fitToHeight="5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J55"/>
  <sheetViews>
    <sheetView view="pageBreakPreview" zoomScale="80" zoomScaleSheetLayoutView="80" workbookViewId="0">
      <pane ySplit="4" topLeftCell="A8" activePane="bottomLeft" state="frozenSplit"/>
      <selection pane="bottomLeft" activeCell="I30" sqref="I30"/>
    </sheetView>
  </sheetViews>
  <sheetFormatPr defaultColWidth="8.85546875" defaultRowHeight="21"/>
  <cols>
    <col min="1" max="1" width="4.85546875" style="124" bestFit="1" customWidth="1"/>
    <col min="2" max="2" width="31" style="124" customWidth="1"/>
    <col min="3" max="3" width="26" style="124" customWidth="1"/>
    <col min="4" max="4" width="27" style="127" customWidth="1"/>
    <col min="5" max="5" width="20.28515625" style="127" customWidth="1"/>
    <col min="6" max="9" width="13.7109375" style="126" customWidth="1"/>
    <col min="10" max="10" width="17" style="125" bestFit="1" customWidth="1"/>
    <col min="11" max="16384" width="8.85546875" style="124"/>
  </cols>
  <sheetData>
    <row r="1" spans="1:10" ht="14.45" customHeight="1">
      <c r="B1" s="258"/>
      <c r="C1" s="259"/>
      <c r="D1" s="259"/>
      <c r="E1" s="259"/>
      <c r="F1" s="259"/>
      <c r="G1" s="176"/>
      <c r="H1" s="176"/>
      <c r="I1" s="252"/>
    </row>
    <row r="2" spans="1:10" ht="61.9" customHeight="1" thickBot="1">
      <c r="B2" s="258"/>
      <c r="C2" s="259"/>
      <c r="D2" s="259"/>
      <c r="E2" s="259"/>
      <c r="F2" s="259"/>
      <c r="G2" s="176"/>
      <c r="H2" s="176"/>
      <c r="I2" s="252"/>
      <c r="J2" s="175"/>
    </row>
    <row r="3" spans="1:10" ht="35.450000000000003" customHeight="1" thickBot="1">
      <c r="A3" s="143"/>
      <c r="B3" s="203" t="s">
        <v>202</v>
      </c>
      <c r="C3" s="203"/>
      <c r="D3" s="203"/>
      <c r="E3" s="203"/>
      <c r="F3" s="203"/>
      <c r="G3" s="203"/>
      <c r="H3" s="203"/>
      <c r="J3" s="174" t="s">
        <v>71</v>
      </c>
    </row>
    <row r="4" spans="1:10" s="167" customFormat="1" ht="39.6" customHeight="1" thickTop="1" thickBot="1">
      <c r="A4" s="172" t="s">
        <v>0</v>
      </c>
      <c r="B4" s="171" t="s">
        <v>1</v>
      </c>
      <c r="C4" s="171" t="s">
        <v>2</v>
      </c>
      <c r="D4" s="171" t="s">
        <v>3</v>
      </c>
      <c r="E4" s="171" t="s">
        <v>4</v>
      </c>
      <c r="F4" s="170" t="s">
        <v>69</v>
      </c>
      <c r="G4" s="169" t="s">
        <v>70</v>
      </c>
      <c r="H4" s="169" t="s">
        <v>69</v>
      </c>
      <c r="I4" s="168" t="s">
        <v>70</v>
      </c>
      <c r="J4" s="173">
        <v>70</v>
      </c>
    </row>
    <row r="5" spans="1:10" ht="21.75" thickTop="1">
      <c r="A5" s="253" t="s">
        <v>148</v>
      </c>
      <c r="B5" s="254"/>
      <c r="C5" s="254"/>
      <c r="D5" s="254"/>
      <c r="E5" s="254"/>
      <c r="F5" s="254"/>
      <c r="G5" s="254"/>
      <c r="H5" s="254"/>
      <c r="I5" s="255"/>
      <c r="J5" s="166"/>
    </row>
    <row r="6" spans="1:10" s="134" customFormat="1">
      <c r="A6" s="140">
        <v>1</v>
      </c>
      <c r="B6" s="139" t="s">
        <v>147</v>
      </c>
      <c r="C6" s="138"/>
      <c r="D6" s="137"/>
      <c r="E6" s="137"/>
      <c r="F6" s="136"/>
      <c r="G6" s="136"/>
      <c r="H6" s="136"/>
      <c r="I6" s="135"/>
      <c r="J6" s="175"/>
    </row>
    <row r="7" spans="1:10" s="131" customFormat="1" ht="99.75" customHeight="1">
      <c r="A7" s="133"/>
      <c r="B7" s="165" t="s">
        <v>146</v>
      </c>
      <c r="C7" s="144"/>
      <c r="D7" s="191" t="s">
        <v>168</v>
      </c>
      <c r="E7" s="158" t="s">
        <v>117</v>
      </c>
      <c r="F7" s="50">
        <v>609</v>
      </c>
      <c r="G7" s="50">
        <f>F7*5%+F7</f>
        <v>639.45000000000005</v>
      </c>
      <c r="H7" s="179">
        <v>8.6999999999999993</v>
      </c>
      <c r="I7" s="85">
        <f>H7*5%+H7</f>
        <v>9.1349999999999998</v>
      </c>
      <c r="J7" s="175"/>
    </row>
    <row r="8" spans="1:10" s="131" customFormat="1" ht="98.25" customHeight="1">
      <c r="A8" s="133"/>
      <c r="B8" s="165" t="s">
        <v>145</v>
      </c>
      <c r="C8" s="144"/>
      <c r="D8" s="158" t="s">
        <v>169</v>
      </c>
      <c r="E8" s="158" t="s">
        <v>144</v>
      </c>
      <c r="F8" s="50">
        <v>609</v>
      </c>
      <c r="G8" s="50">
        <f t="shared" ref="G8:G16" si="0">F8*5%+F8</f>
        <v>639.45000000000005</v>
      </c>
      <c r="H8" s="179">
        <v>8.6999999999999993</v>
      </c>
      <c r="I8" s="85">
        <f t="shared" ref="I8:I16" si="1">H8*5%+H8</f>
        <v>9.1349999999999998</v>
      </c>
      <c r="J8" s="175"/>
    </row>
    <row r="9" spans="1:10" s="131" customFormat="1" ht="60" customHeight="1">
      <c r="A9" s="133"/>
      <c r="B9" s="165" t="s">
        <v>143</v>
      </c>
      <c r="C9" s="144"/>
      <c r="D9" s="256" t="s">
        <v>170</v>
      </c>
      <c r="E9" s="158" t="s">
        <v>117</v>
      </c>
      <c r="F9" s="50">
        <v>223</v>
      </c>
      <c r="G9" s="50">
        <f t="shared" si="0"/>
        <v>234.15</v>
      </c>
      <c r="H9" s="179">
        <v>3.19</v>
      </c>
      <c r="I9" s="85">
        <f t="shared" si="1"/>
        <v>3.3494999999999999</v>
      </c>
      <c r="J9" s="175"/>
    </row>
    <row r="10" spans="1:10" s="131" customFormat="1" ht="60" customHeight="1">
      <c r="A10" s="133"/>
      <c r="B10" s="165" t="s">
        <v>143</v>
      </c>
      <c r="C10" s="144"/>
      <c r="D10" s="257"/>
      <c r="E10" s="158" t="s">
        <v>117</v>
      </c>
      <c r="F10" s="50">
        <v>223</v>
      </c>
      <c r="G10" s="50">
        <f t="shared" si="0"/>
        <v>234.15</v>
      </c>
      <c r="H10" s="179">
        <v>3.19</v>
      </c>
      <c r="I10" s="85">
        <f t="shared" si="1"/>
        <v>3.3494999999999999</v>
      </c>
      <c r="J10" s="175"/>
    </row>
    <row r="11" spans="1:10" s="131" customFormat="1" ht="30" customHeight="1">
      <c r="A11" s="133"/>
      <c r="B11" s="192" t="s">
        <v>172</v>
      </c>
      <c r="C11" s="243"/>
      <c r="D11" s="163" t="s">
        <v>173</v>
      </c>
      <c r="E11" s="244" t="s">
        <v>174</v>
      </c>
      <c r="F11" s="50">
        <v>913</v>
      </c>
      <c r="G11" s="50">
        <f t="shared" si="0"/>
        <v>958.65</v>
      </c>
      <c r="H11" s="179">
        <v>13.05</v>
      </c>
      <c r="I11" s="85">
        <f t="shared" si="1"/>
        <v>13.702500000000001</v>
      </c>
      <c r="J11" s="175"/>
    </row>
    <row r="12" spans="1:10" s="131" customFormat="1" ht="51.75" customHeight="1">
      <c r="A12" s="133"/>
      <c r="B12" s="164" t="s">
        <v>142</v>
      </c>
      <c r="C12" s="243"/>
      <c r="D12" s="163" t="s">
        <v>138</v>
      </c>
      <c r="E12" s="245"/>
      <c r="F12" s="50">
        <v>1827</v>
      </c>
      <c r="G12" s="50">
        <v>1919</v>
      </c>
      <c r="H12" s="179">
        <v>26.1</v>
      </c>
      <c r="I12" s="85">
        <f t="shared" si="1"/>
        <v>27.405000000000001</v>
      </c>
      <c r="J12" s="175"/>
    </row>
    <row r="13" spans="1:10" s="131" customFormat="1" ht="30" customHeight="1">
      <c r="A13" s="133"/>
      <c r="B13" s="164" t="s">
        <v>141</v>
      </c>
      <c r="C13" s="243"/>
      <c r="D13" s="163" t="s">
        <v>140</v>
      </c>
      <c r="E13" s="244" t="s">
        <v>171</v>
      </c>
      <c r="F13" s="50">
        <v>1218</v>
      </c>
      <c r="G13" s="50">
        <f t="shared" si="0"/>
        <v>1278.9000000000001</v>
      </c>
      <c r="H13" s="179">
        <v>17.399999999999999</v>
      </c>
      <c r="I13" s="85">
        <f t="shared" si="1"/>
        <v>18.27</v>
      </c>
      <c r="J13" s="175"/>
    </row>
    <row r="14" spans="1:10" s="131" customFormat="1" ht="30" customHeight="1">
      <c r="A14" s="133"/>
      <c r="B14" s="164" t="s">
        <v>139</v>
      </c>
      <c r="C14" s="243"/>
      <c r="D14" s="163" t="s">
        <v>138</v>
      </c>
      <c r="E14" s="245"/>
      <c r="F14" s="50">
        <v>2436</v>
      </c>
      <c r="G14" s="50">
        <v>2558</v>
      </c>
      <c r="H14" s="179">
        <v>34.799999999999997</v>
      </c>
      <c r="I14" s="85">
        <f t="shared" si="1"/>
        <v>36.54</v>
      </c>
      <c r="J14" s="175"/>
    </row>
    <row r="15" spans="1:10" s="131" customFormat="1" ht="75" customHeight="1">
      <c r="A15" s="133"/>
      <c r="B15" s="145" t="s">
        <v>137</v>
      </c>
      <c r="C15" s="144"/>
      <c r="D15" s="158" t="s">
        <v>135</v>
      </c>
      <c r="E15" s="158" t="s">
        <v>117</v>
      </c>
      <c r="F15" s="50">
        <v>559</v>
      </c>
      <c r="G15" s="50">
        <f t="shared" si="0"/>
        <v>586.95000000000005</v>
      </c>
      <c r="H15" s="179">
        <v>7.98</v>
      </c>
      <c r="I15" s="85">
        <f t="shared" si="1"/>
        <v>8.3790000000000013</v>
      </c>
      <c r="J15" s="175"/>
    </row>
    <row r="16" spans="1:10" s="131" customFormat="1" ht="57.75" customHeight="1">
      <c r="A16" s="141"/>
      <c r="B16" s="145" t="s">
        <v>136</v>
      </c>
      <c r="C16" s="144"/>
      <c r="D16" s="158" t="s">
        <v>135</v>
      </c>
      <c r="E16" s="158" t="s">
        <v>117</v>
      </c>
      <c r="F16" s="50">
        <v>559</v>
      </c>
      <c r="G16" s="50">
        <f t="shared" si="0"/>
        <v>586.95000000000005</v>
      </c>
      <c r="H16" s="179">
        <v>7.98</v>
      </c>
      <c r="I16" s="85">
        <f t="shared" si="1"/>
        <v>8.3790000000000013</v>
      </c>
      <c r="J16" s="175"/>
    </row>
    <row r="17" spans="1:10">
      <c r="A17" s="248" t="s">
        <v>134</v>
      </c>
      <c r="B17" s="249"/>
      <c r="C17" s="249"/>
      <c r="D17" s="249"/>
      <c r="E17" s="249"/>
      <c r="F17" s="249"/>
      <c r="G17" s="249"/>
      <c r="H17" s="249"/>
      <c r="I17" s="250"/>
      <c r="J17" s="175"/>
    </row>
    <row r="18" spans="1:10" s="134" customFormat="1">
      <c r="A18" s="140">
        <v>2</v>
      </c>
      <c r="B18" s="139" t="s">
        <v>134</v>
      </c>
      <c r="C18" s="138"/>
      <c r="D18" s="137"/>
      <c r="E18" s="137"/>
      <c r="F18" s="136"/>
      <c r="G18" s="136"/>
      <c r="H18" s="136"/>
      <c r="I18" s="135"/>
      <c r="J18" s="175"/>
    </row>
    <row r="19" spans="1:10" s="159" customFormat="1" ht="60" customHeight="1">
      <c r="A19" s="162"/>
      <c r="B19" s="145" t="s">
        <v>133</v>
      </c>
      <c r="C19" s="161"/>
      <c r="D19" s="160" t="s">
        <v>132</v>
      </c>
      <c r="E19" s="160" t="s">
        <v>175</v>
      </c>
      <c r="F19" s="50">
        <v>568</v>
      </c>
      <c r="G19" s="50">
        <f t="shared" ref="G19:G30" si="2">F19*5%+F19</f>
        <v>596.4</v>
      </c>
      <c r="H19" s="179">
        <v>8.1199999999999992</v>
      </c>
      <c r="I19" s="85">
        <f t="shared" ref="I19:I30" si="3">H19*5%+H19</f>
        <v>8.5259999999999998</v>
      </c>
      <c r="J19" s="175"/>
    </row>
    <row r="20" spans="1:10" s="159" customFormat="1" ht="60" customHeight="1">
      <c r="A20" s="162"/>
      <c r="B20" s="145" t="s">
        <v>131</v>
      </c>
      <c r="C20" s="161"/>
      <c r="D20" s="160" t="s">
        <v>130</v>
      </c>
      <c r="E20" s="160" t="s">
        <v>175</v>
      </c>
      <c r="F20" s="50">
        <v>761</v>
      </c>
      <c r="G20" s="50">
        <f t="shared" si="2"/>
        <v>799.05</v>
      </c>
      <c r="H20" s="179">
        <v>10.88</v>
      </c>
      <c r="I20" s="85">
        <f t="shared" si="3"/>
        <v>11.424000000000001</v>
      </c>
      <c r="J20" s="175"/>
    </row>
    <row r="21" spans="1:10" s="159" customFormat="1" ht="60" customHeight="1">
      <c r="A21" s="162"/>
      <c r="B21" s="145" t="s">
        <v>129</v>
      </c>
      <c r="C21" s="161"/>
      <c r="D21" s="160" t="s">
        <v>128</v>
      </c>
      <c r="E21" s="160" t="s">
        <v>175</v>
      </c>
      <c r="F21" s="50">
        <v>812</v>
      </c>
      <c r="G21" s="50">
        <f t="shared" si="2"/>
        <v>852.6</v>
      </c>
      <c r="H21" s="179">
        <v>11.6</v>
      </c>
      <c r="I21" s="85">
        <f t="shared" si="3"/>
        <v>12.18</v>
      </c>
      <c r="J21" s="175"/>
    </row>
    <row r="22" spans="1:10" s="131" customFormat="1" ht="64.5" customHeight="1">
      <c r="A22" s="133"/>
      <c r="B22" s="157" t="s">
        <v>127</v>
      </c>
      <c r="C22" s="144"/>
      <c r="D22" s="193" t="s">
        <v>176</v>
      </c>
      <c r="E22" s="158" t="s">
        <v>117</v>
      </c>
      <c r="F22" s="50">
        <v>264</v>
      </c>
      <c r="G22" s="50">
        <f t="shared" si="2"/>
        <v>277.2</v>
      </c>
      <c r="H22" s="179">
        <v>3.77</v>
      </c>
      <c r="I22" s="85">
        <f t="shared" si="3"/>
        <v>3.9584999999999999</v>
      </c>
      <c r="J22" s="175"/>
    </row>
    <row r="23" spans="1:10" s="131" customFormat="1" ht="72" customHeight="1">
      <c r="A23" s="133"/>
      <c r="B23" s="157" t="s">
        <v>126</v>
      </c>
      <c r="C23" s="144"/>
      <c r="D23" s="158" t="s">
        <v>178</v>
      </c>
      <c r="E23" s="158" t="s">
        <v>117</v>
      </c>
      <c r="F23" s="50">
        <v>234</v>
      </c>
      <c r="G23" s="50">
        <f t="shared" si="2"/>
        <v>245.7</v>
      </c>
      <c r="H23" s="179">
        <v>3.34</v>
      </c>
      <c r="I23" s="85">
        <f t="shared" si="3"/>
        <v>3.5069999999999997</v>
      </c>
      <c r="J23" s="175"/>
    </row>
    <row r="24" spans="1:10" s="131" customFormat="1" ht="60" customHeight="1">
      <c r="A24" s="133"/>
      <c r="B24" s="157" t="s">
        <v>125</v>
      </c>
      <c r="C24" s="144"/>
      <c r="D24" s="158" t="s">
        <v>177</v>
      </c>
      <c r="E24" s="158" t="s">
        <v>117</v>
      </c>
      <c r="F24" s="50">
        <v>406</v>
      </c>
      <c r="G24" s="50">
        <f t="shared" si="2"/>
        <v>426.3</v>
      </c>
      <c r="H24" s="179">
        <v>5.8</v>
      </c>
      <c r="I24" s="85">
        <f t="shared" si="3"/>
        <v>6.09</v>
      </c>
      <c r="J24" s="175"/>
    </row>
    <row r="25" spans="1:10" s="131" customFormat="1" ht="78" customHeight="1">
      <c r="A25" s="133"/>
      <c r="B25" s="157" t="s">
        <v>124</v>
      </c>
      <c r="C25" s="144"/>
      <c r="D25" s="158" t="s">
        <v>179</v>
      </c>
      <c r="E25" s="158" t="s">
        <v>117</v>
      </c>
      <c r="F25" s="50">
        <v>223</v>
      </c>
      <c r="G25" s="50">
        <f t="shared" si="2"/>
        <v>234.15</v>
      </c>
      <c r="H25" s="179">
        <v>3.19</v>
      </c>
      <c r="I25" s="85">
        <f t="shared" si="3"/>
        <v>3.3494999999999999</v>
      </c>
      <c r="J25" s="175"/>
    </row>
    <row r="26" spans="1:10" s="131" customFormat="1" ht="60" customHeight="1">
      <c r="A26" s="133"/>
      <c r="B26" s="157" t="s">
        <v>123</v>
      </c>
      <c r="C26" s="144"/>
      <c r="D26" s="158" t="s">
        <v>180</v>
      </c>
      <c r="E26" s="158" t="s">
        <v>120</v>
      </c>
      <c r="F26" s="50">
        <v>508</v>
      </c>
      <c r="G26" s="50">
        <f t="shared" si="2"/>
        <v>533.4</v>
      </c>
      <c r="H26" s="179">
        <v>7.25</v>
      </c>
      <c r="I26" s="85">
        <f t="shared" si="3"/>
        <v>7.6124999999999998</v>
      </c>
      <c r="J26" s="175"/>
    </row>
    <row r="27" spans="1:10" s="131" customFormat="1" ht="60" customHeight="1">
      <c r="A27" s="133"/>
      <c r="B27" s="157" t="s">
        <v>122</v>
      </c>
      <c r="C27" s="144"/>
      <c r="D27" s="158" t="s">
        <v>181</v>
      </c>
      <c r="E27" s="158" t="s">
        <v>120</v>
      </c>
      <c r="F27" s="50">
        <v>223</v>
      </c>
      <c r="G27" s="50">
        <f t="shared" si="2"/>
        <v>234.15</v>
      </c>
      <c r="H27" s="179">
        <v>3.19</v>
      </c>
      <c r="I27" s="85">
        <f t="shared" si="3"/>
        <v>3.3494999999999999</v>
      </c>
      <c r="J27" s="175"/>
    </row>
    <row r="28" spans="1:10" s="131" customFormat="1" ht="60" customHeight="1">
      <c r="A28" s="133"/>
      <c r="B28" s="157" t="s">
        <v>121</v>
      </c>
      <c r="C28" s="144"/>
      <c r="D28" s="158" t="s">
        <v>182</v>
      </c>
      <c r="E28" s="158" t="s">
        <v>120</v>
      </c>
      <c r="F28" s="50">
        <v>406</v>
      </c>
      <c r="G28" s="50">
        <f t="shared" si="2"/>
        <v>426.3</v>
      </c>
      <c r="H28" s="179">
        <v>5.8</v>
      </c>
      <c r="I28" s="85">
        <f t="shared" si="3"/>
        <v>6.09</v>
      </c>
      <c r="J28" s="175"/>
    </row>
    <row r="29" spans="1:10" s="131" customFormat="1" ht="60" customHeight="1">
      <c r="A29" s="133"/>
      <c r="B29" s="157" t="s">
        <v>119</v>
      </c>
      <c r="C29" s="144"/>
      <c r="D29" s="158" t="s">
        <v>184</v>
      </c>
      <c r="E29" s="158" t="s">
        <v>117</v>
      </c>
      <c r="F29" s="50">
        <v>508</v>
      </c>
      <c r="G29" s="50">
        <f t="shared" si="2"/>
        <v>533.4</v>
      </c>
      <c r="H29" s="179">
        <v>7.25</v>
      </c>
      <c r="I29" s="85">
        <f t="shared" si="3"/>
        <v>7.6124999999999998</v>
      </c>
      <c r="J29" s="175"/>
    </row>
    <row r="30" spans="1:10" s="131" customFormat="1" ht="60" customHeight="1">
      <c r="A30" s="133"/>
      <c r="B30" s="157" t="s">
        <v>118</v>
      </c>
      <c r="C30" s="144"/>
      <c r="D30" s="158" t="s">
        <v>183</v>
      </c>
      <c r="E30" s="158" t="s">
        <v>117</v>
      </c>
      <c r="F30" s="50">
        <v>228</v>
      </c>
      <c r="G30" s="50">
        <f t="shared" si="2"/>
        <v>239.4</v>
      </c>
      <c r="H30" s="179">
        <v>3.26</v>
      </c>
      <c r="I30" s="85">
        <f t="shared" si="3"/>
        <v>3.4229999999999996</v>
      </c>
      <c r="J30" s="175"/>
    </row>
    <row r="31" spans="1:10" s="128" customFormat="1">
      <c r="A31" s="248" t="s">
        <v>116</v>
      </c>
      <c r="B31" s="249"/>
      <c r="C31" s="249"/>
      <c r="D31" s="249"/>
      <c r="E31" s="249"/>
      <c r="F31" s="249"/>
      <c r="G31" s="249"/>
      <c r="H31" s="249"/>
      <c r="I31" s="250"/>
      <c r="J31" s="175"/>
    </row>
    <row r="32" spans="1:10" s="134" customFormat="1">
      <c r="A32" s="156">
        <v>3</v>
      </c>
      <c r="B32" s="155" t="s">
        <v>116</v>
      </c>
      <c r="C32" s="154"/>
      <c r="D32" s="153"/>
      <c r="E32" s="153"/>
      <c r="F32" s="152"/>
      <c r="G32" s="152"/>
      <c r="H32" s="152"/>
      <c r="I32" s="151"/>
      <c r="J32" s="175"/>
    </row>
    <row r="33" spans="1:10" s="131" customFormat="1" ht="69.75" customHeight="1">
      <c r="A33" s="150"/>
      <c r="B33" s="145" t="s">
        <v>115</v>
      </c>
      <c r="C33" s="144"/>
      <c r="D33" s="246" t="s">
        <v>185</v>
      </c>
      <c r="E33" s="247"/>
      <c r="F33" s="50">
        <f>H33*J4</f>
        <v>863.1</v>
      </c>
      <c r="G33" s="50">
        <f t="shared" ref="G33:G46" si="4">F33*5%+F33</f>
        <v>906.255</v>
      </c>
      <c r="H33" s="179">
        <v>12.33</v>
      </c>
      <c r="I33" s="85">
        <f t="shared" ref="I33:I46" si="5">H33*5%+H33</f>
        <v>12.9465</v>
      </c>
      <c r="J33" s="175"/>
    </row>
    <row r="34" spans="1:10" s="131" customFormat="1" ht="75.75" customHeight="1">
      <c r="A34" s="149"/>
      <c r="B34" s="145" t="s">
        <v>114</v>
      </c>
      <c r="C34" s="144"/>
      <c r="D34" s="246" t="s">
        <v>186</v>
      </c>
      <c r="E34" s="247"/>
      <c r="F34" s="50">
        <f>H34*J4</f>
        <v>761.6</v>
      </c>
      <c r="G34" s="50">
        <f t="shared" si="4"/>
        <v>799.68000000000006</v>
      </c>
      <c r="H34" s="179">
        <v>10.88</v>
      </c>
      <c r="I34" s="85">
        <f t="shared" si="5"/>
        <v>11.424000000000001</v>
      </c>
      <c r="J34" s="175"/>
    </row>
    <row r="35" spans="1:10" s="131" customFormat="1" ht="78" customHeight="1">
      <c r="A35" s="149"/>
      <c r="B35" s="145" t="s">
        <v>113</v>
      </c>
      <c r="C35" s="144"/>
      <c r="D35" s="246" t="s">
        <v>187</v>
      </c>
      <c r="E35" s="247"/>
      <c r="F35" s="50">
        <f>H35*J4</f>
        <v>660.1</v>
      </c>
      <c r="G35" s="50">
        <f t="shared" si="4"/>
        <v>693.10500000000002</v>
      </c>
      <c r="H35" s="179">
        <v>9.43</v>
      </c>
      <c r="I35" s="85">
        <f t="shared" si="5"/>
        <v>9.9015000000000004</v>
      </c>
      <c r="J35" s="175"/>
    </row>
    <row r="36" spans="1:10" s="131" customFormat="1" ht="60" customHeight="1">
      <c r="A36" s="149"/>
      <c r="B36" s="145" t="s">
        <v>112</v>
      </c>
      <c r="C36" s="144"/>
      <c r="D36" s="246" t="s">
        <v>188</v>
      </c>
      <c r="E36" s="247"/>
      <c r="F36" s="50">
        <f>H36*J4</f>
        <v>538.30000000000007</v>
      </c>
      <c r="G36" s="50">
        <f t="shared" si="4"/>
        <v>565.21500000000003</v>
      </c>
      <c r="H36" s="179">
        <v>7.69</v>
      </c>
      <c r="I36" s="85">
        <f t="shared" si="5"/>
        <v>8.0745000000000005</v>
      </c>
      <c r="J36" s="175"/>
    </row>
    <row r="37" spans="1:10" s="131" customFormat="1" ht="91.5" customHeight="1">
      <c r="A37" s="149"/>
      <c r="B37" s="145" t="s">
        <v>111</v>
      </c>
      <c r="C37" s="144"/>
      <c r="D37" s="251" t="s">
        <v>189</v>
      </c>
      <c r="E37" s="235"/>
      <c r="F37" s="50">
        <f>H37*J4</f>
        <v>1015</v>
      </c>
      <c r="G37" s="50">
        <f t="shared" si="4"/>
        <v>1065.75</v>
      </c>
      <c r="H37" s="179">
        <v>14.5</v>
      </c>
      <c r="I37" s="85">
        <f t="shared" si="5"/>
        <v>15.225</v>
      </c>
      <c r="J37" s="175"/>
    </row>
    <row r="38" spans="1:10" s="131" customFormat="1" ht="78.75" customHeight="1">
      <c r="A38" s="149"/>
      <c r="B38" s="145" t="s">
        <v>110</v>
      </c>
      <c r="C38" s="144"/>
      <c r="D38" s="230" t="s">
        <v>190</v>
      </c>
      <c r="E38" s="231"/>
      <c r="F38" s="50">
        <f>H38*J4</f>
        <v>355.6</v>
      </c>
      <c r="G38" s="50">
        <f t="shared" si="4"/>
        <v>373.38</v>
      </c>
      <c r="H38" s="179">
        <v>5.08</v>
      </c>
      <c r="I38" s="85">
        <f t="shared" si="5"/>
        <v>5.3339999999999996</v>
      </c>
      <c r="J38" s="175"/>
    </row>
    <row r="39" spans="1:10" s="131" customFormat="1" ht="70.5" customHeight="1">
      <c r="A39" s="149"/>
      <c r="B39" s="145" t="s">
        <v>109</v>
      </c>
      <c r="C39" s="144"/>
      <c r="D39" s="234" t="s">
        <v>191</v>
      </c>
      <c r="E39" s="235"/>
      <c r="F39" s="50">
        <f>H39*J4</f>
        <v>406</v>
      </c>
      <c r="G39" s="50">
        <f t="shared" si="4"/>
        <v>426.3</v>
      </c>
      <c r="H39" s="179">
        <v>5.8</v>
      </c>
      <c r="I39" s="85">
        <f t="shared" si="5"/>
        <v>6.09</v>
      </c>
      <c r="J39" s="175"/>
    </row>
    <row r="40" spans="1:10" s="131" customFormat="1" ht="75.75" customHeight="1">
      <c r="A40" s="149"/>
      <c r="B40" s="145" t="s">
        <v>192</v>
      </c>
      <c r="C40" s="144"/>
      <c r="D40" s="234" t="s">
        <v>193</v>
      </c>
      <c r="E40" s="235"/>
      <c r="F40" s="50">
        <f>H40*J4</f>
        <v>1319.5</v>
      </c>
      <c r="G40" s="50">
        <f t="shared" si="4"/>
        <v>1385.4749999999999</v>
      </c>
      <c r="H40" s="179">
        <v>18.850000000000001</v>
      </c>
      <c r="I40" s="85">
        <f t="shared" si="5"/>
        <v>19.7925</v>
      </c>
      <c r="J40" s="175"/>
    </row>
    <row r="41" spans="1:10" s="131" customFormat="1" ht="70.5" customHeight="1">
      <c r="A41" s="149"/>
      <c r="B41" s="145" t="s">
        <v>108</v>
      </c>
      <c r="C41" s="144"/>
      <c r="D41" s="234" t="s">
        <v>189</v>
      </c>
      <c r="E41" s="235"/>
      <c r="F41" s="50">
        <f>H41*J4</f>
        <v>1015</v>
      </c>
      <c r="G41" s="50">
        <f t="shared" si="4"/>
        <v>1065.75</v>
      </c>
      <c r="H41" s="179">
        <v>14.5</v>
      </c>
      <c r="I41" s="85">
        <f t="shared" si="5"/>
        <v>15.225</v>
      </c>
      <c r="J41" s="175"/>
    </row>
    <row r="42" spans="1:10" s="131" customFormat="1" ht="84" customHeight="1">
      <c r="A42" s="149"/>
      <c r="B42" s="145" t="s">
        <v>107</v>
      </c>
      <c r="C42" s="144"/>
      <c r="D42" s="234" t="s">
        <v>194</v>
      </c>
      <c r="E42" s="235"/>
      <c r="F42" s="50">
        <f>H42*J4</f>
        <v>2131.5</v>
      </c>
      <c r="G42" s="50">
        <f t="shared" si="4"/>
        <v>2238.0749999999998</v>
      </c>
      <c r="H42" s="179">
        <v>30.45</v>
      </c>
      <c r="I42" s="85">
        <f t="shared" si="5"/>
        <v>31.9725</v>
      </c>
      <c r="J42" s="175"/>
    </row>
    <row r="43" spans="1:10" s="131" customFormat="1" ht="109.5" customHeight="1">
      <c r="A43" s="149"/>
      <c r="B43" s="145" t="s">
        <v>106</v>
      </c>
      <c r="C43" s="144"/>
      <c r="D43" s="234" t="s">
        <v>195</v>
      </c>
      <c r="E43" s="235"/>
      <c r="F43" s="50">
        <f>H43*J4</f>
        <v>1827</v>
      </c>
      <c r="G43" s="50">
        <f t="shared" si="4"/>
        <v>1918.35</v>
      </c>
      <c r="H43" s="179">
        <v>26.1</v>
      </c>
      <c r="I43" s="85">
        <f t="shared" si="5"/>
        <v>27.405000000000001</v>
      </c>
      <c r="J43" s="175"/>
    </row>
    <row r="44" spans="1:10" s="131" customFormat="1" ht="77.25" customHeight="1">
      <c r="A44" s="149"/>
      <c r="B44" s="145" t="s">
        <v>105</v>
      </c>
      <c r="C44" s="144"/>
      <c r="D44" s="234" t="s">
        <v>196</v>
      </c>
      <c r="E44" s="235"/>
      <c r="F44" s="50">
        <f>H44*J4</f>
        <v>406</v>
      </c>
      <c r="G44" s="50">
        <f t="shared" si="4"/>
        <v>426.3</v>
      </c>
      <c r="H44" s="179">
        <v>5.8</v>
      </c>
      <c r="I44" s="85">
        <f t="shared" si="5"/>
        <v>6.09</v>
      </c>
      <c r="J44" s="175"/>
    </row>
    <row r="45" spans="1:10" s="128" customFormat="1" ht="74.25" customHeight="1">
      <c r="A45" s="149"/>
      <c r="B45" s="148" t="s">
        <v>104</v>
      </c>
      <c r="C45" s="147"/>
      <c r="D45" s="236" t="s">
        <v>93</v>
      </c>
      <c r="E45" s="237"/>
      <c r="F45" s="50">
        <f>H45*J4</f>
        <v>1116.5</v>
      </c>
      <c r="G45" s="50">
        <f t="shared" si="4"/>
        <v>1172.325</v>
      </c>
      <c r="H45" s="179">
        <v>15.95</v>
      </c>
      <c r="I45" s="85">
        <f t="shared" si="5"/>
        <v>16.747499999999999</v>
      </c>
      <c r="J45" s="175"/>
    </row>
    <row r="46" spans="1:10" s="128" customFormat="1" ht="60" customHeight="1">
      <c r="A46" s="146"/>
      <c r="B46" s="145" t="s">
        <v>103</v>
      </c>
      <c r="C46" s="144"/>
      <c r="D46" s="241" t="s">
        <v>93</v>
      </c>
      <c r="E46" s="242"/>
      <c r="F46" s="50">
        <f>H46*J4</f>
        <v>710.5</v>
      </c>
      <c r="G46" s="50">
        <f t="shared" si="4"/>
        <v>746.02499999999998</v>
      </c>
      <c r="H46" s="179">
        <v>10.15</v>
      </c>
      <c r="I46" s="85">
        <f t="shared" si="5"/>
        <v>10.657500000000001</v>
      </c>
      <c r="J46" s="175"/>
    </row>
    <row r="47" spans="1:10" s="143" customFormat="1">
      <c r="A47" s="238" t="s">
        <v>102</v>
      </c>
      <c r="B47" s="239"/>
      <c r="C47" s="239"/>
      <c r="D47" s="239"/>
      <c r="E47" s="239"/>
      <c r="F47" s="239"/>
      <c r="G47" s="239"/>
      <c r="H47" s="239"/>
      <c r="I47" s="240"/>
      <c r="J47" s="175"/>
    </row>
    <row r="48" spans="1:10" s="134" customFormat="1">
      <c r="A48" s="140">
        <v>4</v>
      </c>
      <c r="B48" s="139" t="s">
        <v>102</v>
      </c>
      <c r="C48" s="138"/>
      <c r="D48" s="137"/>
      <c r="E48" s="137"/>
      <c r="F48" s="136"/>
      <c r="G48" s="136"/>
      <c r="H48" s="136"/>
      <c r="I48" s="135"/>
      <c r="J48" s="175"/>
    </row>
    <row r="49" spans="1:10" s="131" customFormat="1" ht="60" customHeight="1">
      <c r="A49" s="142"/>
      <c r="B49" s="132" t="s">
        <v>101</v>
      </c>
      <c r="C49" s="243"/>
      <c r="D49" s="241" t="s">
        <v>197</v>
      </c>
      <c r="E49" s="242"/>
      <c r="F49" s="50">
        <f>H49*J4</f>
        <v>1082.9000000000001</v>
      </c>
      <c r="G49" s="50">
        <f>F49*5%+F49</f>
        <v>1137.0450000000001</v>
      </c>
      <c r="H49" s="179">
        <v>15.47</v>
      </c>
      <c r="I49" s="85">
        <f>H49*5%+H49</f>
        <v>16.243500000000001</v>
      </c>
      <c r="J49" s="175"/>
    </row>
    <row r="50" spans="1:10" s="131" customFormat="1" ht="60" customHeight="1">
      <c r="A50" s="141"/>
      <c r="B50" s="132" t="s">
        <v>100</v>
      </c>
      <c r="C50" s="243"/>
      <c r="D50" s="241" t="s">
        <v>198</v>
      </c>
      <c r="E50" s="242"/>
      <c r="F50" s="50">
        <f>H50*J4</f>
        <v>380.8</v>
      </c>
      <c r="G50" s="50">
        <f>F50*5%+F50</f>
        <v>399.84000000000003</v>
      </c>
      <c r="H50" s="179">
        <v>5.44</v>
      </c>
      <c r="I50" s="85">
        <f>H50*5%+H50</f>
        <v>5.7120000000000006</v>
      </c>
      <c r="J50" s="175"/>
    </row>
    <row r="51" spans="1:10">
      <c r="A51" s="238" t="s">
        <v>99</v>
      </c>
      <c r="B51" s="239"/>
      <c r="C51" s="239"/>
      <c r="D51" s="239"/>
      <c r="E51" s="239"/>
      <c r="F51" s="239"/>
      <c r="G51" s="239"/>
      <c r="H51" s="239"/>
      <c r="I51" s="240"/>
      <c r="J51" s="175"/>
    </row>
    <row r="52" spans="1:10" s="134" customFormat="1">
      <c r="A52" s="140">
        <v>5</v>
      </c>
      <c r="B52" s="139" t="s">
        <v>98</v>
      </c>
      <c r="C52" s="138"/>
      <c r="D52" s="137"/>
      <c r="E52" s="137"/>
      <c r="F52" s="136"/>
      <c r="G52" s="136"/>
      <c r="H52" s="136"/>
      <c r="I52" s="135"/>
      <c r="J52" s="175"/>
    </row>
    <row r="53" spans="1:10" s="131" customFormat="1" ht="60" customHeight="1">
      <c r="A53" s="133"/>
      <c r="B53" s="132" t="s">
        <v>97</v>
      </c>
      <c r="C53" s="228"/>
      <c r="D53" s="230" t="s">
        <v>199</v>
      </c>
      <c r="E53" s="231"/>
      <c r="F53" s="50">
        <f>H53*J4</f>
        <v>609</v>
      </c>
      <c r="G53" s="50">
        <f>F53*5%+F53</f>
        <v>639.45000000000005</v>
      </c>
      <c r="H53" s="179">
        <v>8.6999999999999993</v>
      </c>
      <c r="I53" s="85">
        <f>H53*5%+H53</f>
        <v>9.1349999999999998</v>
      </c>
      <c r="J53" s="175"/>
    </row>
    <row r="54" spans="1:10" s="128" customFormat="1" ht="60" customHeight="1" thickBot="1">
      <c r="A54" s="130"/>
      <c r="B54" s="129" t="s">
        <v>96</v>
      </c>
      <c r="C54" s="229"/>
      <c r="D54" s="232" t="s">
        <v>200</v>
      </c>
      <c r="E54" s="233"/>
      <c r="F54" s="50">
        <f>H54*J4</f>
        <v>710.5</v>
      </c>
      <c r="G54" s="50">
        <f>F54*5%+F54</f>
        <v>746.02499999999998</v>
      </c>
      <c r="H54" s="179">
        <v>10.15</v>
      </c>
      <c r="I54" s="85">
        <f>H54*5%+H54</f>
        <v>10.657500000000001</v>
      </c>
      <c r="J54" s="175"/>
    </row>
    <row r="55" spans="1:10" ht="21.75" thickTop="1"/>
  </sheetData>
  <mergeCells count="34">
    <mergeCell ref="I1:I2"/>
    <mergeCell ref="A5:I5"/>
    <mergeCell ref="C11:C12"/>
    <mergeCell ref="E11:E12"/>
    <mergeCell ref="B3:H3"/>
    <mergeCell ref="D9:D10"/>
    <mergeCell ref="B1:B2"/>
    <mergeCell ref="C1:F2"/>
    <mergeCell ref="D42:E42"/>
    <mergeCell ref="C13:C14"/>
    <mergeCell ref="E13:E14"/>
    <mergeCell ref="D34:E34"/>
    <mergeCell ref="D35:E35"/>
    <mergeCell ref="D33:E33"/>
    <mergeCell ref="A17:I17"/>
    <mergeCell ref="A31:I31"/>
    <mergeCell ref="D36:E36"/>
    <mergeCell ref="D41:E41"/>
    <mergeCell ref="D37:E37"/>
    <mergeCell ref="D38:E38"/>
    <mergeCell ref="D39:E39"/>
    <mergeCell ref="D40:E40"/>
    <mergeCell ref="C53:C54"/>
    <mergeCell ref="D53:E53"/>
    <mergeCell ref="D54:E54"/>
    <mergeCell ref="D43:E43"/>
    <mergeCell ref="D44:E44"/>
    <mergeCell ref="D45:E45"/>
    <mergeCell ref="A51:I51"/>
    <mergeCell ref="D50:E50"/>
    <mergeCell ref="D46:E46"/>
    <mergeCell ref="A47:I47"/>
    <mergeCell ref="C49:C50"/>
    <mergeCell ref="D49:E49"/>
  </mergeCells>
  <phoneticPr fontId="33" type="noConversion"/>
  <printOptions horizontalCentered="1"/>
  <pageMargins left="0.19685039370078741" right="0.19685039370078741" top="0.55118110236220474" bottom="0.34" header="0.31496062992125984" footer="0.26"/>
  <pageSetup paperSize="9" scale="60" fitToHeight="5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КПБ</vt:lpstr>
      <vt:lpstr>покрывала+ коврики</vt:lpstr>
      <vt:lpstr>полотенца + сауна</vt:lpstr>
      <vt:lpstr>КПБ!Заголовки_для_печати</vt:lpstr>
      <vt:lpstr>'покрывала+ коврики'!Заголовки_для_печати</vt:lpstr>
      <vt:lpstr>'полотенца + сауна'!Заголовки_для_печати</vt:lpstr>
      <vt:lpstr>КПБ!Область_печати</vt:lpstr>
      <vt:lpstr>'покрывала+ коврики'!Область_печати</vt:lpstr>
      <vt:lpstr>'полотенца + сауна'!Область_печати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</dc:creator>
  <cp:lastModifiedBy>Welcom</cp:lastModifiedBy>
  <cp:lastPrinted>2015-10-08T06:05:59Z</cp:lastPrinted>
  <dcterms:created xsi:type="dcterms:W3CDTF">2015-01-22T08:58:33Z</dcterms:created>
  <dcterms:modified xsi:type="dcterms:W3CDTF">2015-12-05T14:31:24Z</dcterms:modified>
</cp:coreProperties>
</file>