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ЕНКА ТЕПЛИЧНАЯ" sheetId="1" r:id="rId1"/>
    <sheet name="Вкладыши" sheetId="2" r:id="rId2"/>
    <sheet name="Пакеты фасов." sheetId="3" r:id="rId3"/>
    <sheet name="Мешки для мусора" sheetId="4" r:id="rId4"/>
    <sheet name="Пленка упаковочная" sheetId="5" r:id="rId5"/>
    <sheet name="Майка" sheetId="6" r:id="rId6"/>
  </sheets>
  <definedNames>
    <definedName name="Z_059DC68B_7F0A_4B3F_AF67_BB9D07A4CAC5_.wvu.Cols" localSheetId="5" hidden="1">'Майка'!$E:$G</definedName>
    <definedName name="Z_059DC68B_7F0A_4B3F_AF67_BB9D07A4CAC5_.wvu.Cols" localSheetId="3" hidden="1">'Мешки для мусора'!$E:$G</definedName>
    <definedName name="Z_059DC68B_7F0A_4B3F_AF67_BB9D07A4CAC5_.wvu.Cols" localSheetId="2" hidden="1">'Пакеты фасов.'!$E:$G</definedName>
    <definedName name="Z_059DC68B_7F0A_4B3F_AF67_BB9D07A4CAC5_.wvu.Cols" localSheetId="4" hidden="1">'Пленка упаковочная'!$C:$E</definedName>
    <definedName name="Z_059DC68B_7F0A_4B3F_AF67_BB9D07A4CAC5_.wvu.PrintArea" localSheetId="1" hidden="1">'Вкладыши'!$A$1:$F$41</definedName>
    <definedName name="Z_059DC68B_7F0A_4B3F_AF67_BB9D07A4CAC5_.wvu.PrintArea" localSheetId="5" hidden="1">'Майка'!$A$1:$I$48</definedName>
    <definedName name="Z_059DC68B_7F0A_4B3F_AF67_BB9D07A4CAC5_.wvu.PrintArea" localSheetId="3" hidden="1">'Мешки для мусора'!$A$1:$I$22</definedName>
    <definedName name="Z_059DC68B_7F0A_4B3F_AF67_BB9D07A4CAC5_.wvu.PrintArea" localSheetId="2" hidden="1">'Пакеты фасов.'!$A$1:$I$50</definedName>
    <definedName name="Z_059DC68B_7F0A_4B3F_AF67_BB9D07A4CAC5_.wvu.PrintArea" localSheetId="4" hidden="1">'Пленка упаковочная'!$A$1:$H$35</definedName>
    <definedName name="_xlnm.Print_Area" localSheetId="1">'Вкладыши'!$A$1:$F$41</definedName>
    <definedName name="_xlnm.Print_Area" localSheetId="5">'Майка'!$A$1:$I$48</definedName>
    <definedName name="_xlnm.Print_Area" localSheetId="3">'Мешки для мусора'!$A$1:$I$22</definedName>
    <definedName name="_xlnm.Print_Area" localSheetId="2">'Пакеты фасов.'!$A$1:$I$50</definedName>
    <definedName name="_xlnm.Print_Area" localSheetId="4">'Пленка упаковочная'!$A$1:$H$35</definedName>
  </definedNames>
  <calcPr fullCalcOnLoad="1"/>
</workbook>
</file>

<file path=xl/sharedStrings.xml><?xml version="1.0" encoding="utf-8"?>
<sst xmlns="http://schemas.openxmlformats.org/spreadsheetml/2006/main" count="439" uniqueCount="298">
  <si>
    <t>Наименование продукции, Размер, мм</t>
  </si>
  <si>
    <t>Общая толщина  стенки, мкр.</t>
  </si>
  <si>
    <t>Объем</t>
  </si>
  <si>
    <t>Цена с НДС, руб.</t>
  </si>
  <si>
    <t>Заказ, шт.</t>
  </si>
  <si>
    <t>500*1000 вкладыш</t>
  </si>
  <si>
    <t>80 мкм</t>
  </si>
  <si>
    <t>630*1050 вкладыш</t>
  </si>
  <si>
    <t>650*1050 вкладыш</t>
  </si>
  <si>
    <t>780*1120 вкладыш</t>
  </si>
  <si>
    <t>800*1300 вкладыш</t>
  </si>
  <si>
    <t>100 мкм</t>
  </si>
  <si>
    <t>120 мкм</t>
  </si>
  <si>
    <t>150 мкм</t>
  </si>
  <si>
    <t>200 мкм</t>
  </si>
  <si>
    <t>№ 1</t>
  </si>
  <si>
    <t>28*35 (22.5мк)(200шт)*30бр ПВД</t>
  </si>
  <si>
    <t>№ 1Z</t>
  </si>
  <si>
    <t>28*35 (200шт)*30бр ПНД+ПВД</t>
  </si>
  <si>
    <t>№ 2</t>
  </si>
  <si>
    <t>25*35 (22.5мк)(200шт)*30бр ПВД</t>
  </si>
  <si>
    <t>№ 2Z</t>
  </si>
  <si>
    <t>25*35 (200шт)*30бр ПНД+ПВД</t>
  </si>
  <si>
    <t xml:space="preserve">№1ЭК </t>
  </si>
  <si>
    <t>28*35 (20мк)(200шт)*30бр ПВД</t>
  </si>
  <si>
    <t>№2ЭК</t>
  </si>
  <si>
    <t>25*35(20мк)(200шт)*40бр ПВД</t>
  </si>
  <si>
    <t>№3</t>
  </si>
  <si>
    <t>23*29(40мк)(200шт)*25бр</t>
  </si>
  <si>
    <t>№4</t>
  </si>
  <si>
    <t>25*40(22,5мк)(500шт)*12бр ПВД</t>
  </si>
  <si>
    <t>№4а</t>
  </si>
  <si>
    <t>25*40(22,5мк)(200шт)*30бр ПВД</t>
  </si>
  <si>
    <t>№4Z</t>
  </si>
  <si>
    <t xml:space="preserve">25*40 (200шт)*30бр ПНД+ПВД </t>
  </si>
  <si>
    <t>№5а</t>
  </si>
  <si>
    <t>25*40(30мк)(200шт)*25бр ПВД</t>
  </si>
  <si>
    <t>№5</t>
  </si>
  <si>
    <t>25*40(30мк)(500шт)*10бр ПВД</t>
  </si>
  <si>
    <t>№6</t>
  </si>
  <si>
    <t>25*40(36мк)(500шт)*8бр ПВД</t>
  </si>
  <si>
    <t>№6а</t>
  </si>
  <si>
    <t>25*40(36мк)(200шт)*20бр ПВД</t>
  </si>
  <si>
    <t>№ 7</t>
  </si>
  <si>
    <t>28*40 (30мк)(200шт)*20брПВД</t>
  </si>
  <si>
    <t>№ 8</t>
  </si>
  <si>
    <t>35*45 (60мк)(100шт)*15брПВД макарон.</t>
  </si>
  <si>
    <t>№ 18</t>
  </si>
  <si>
    <t>38*55 (60мк)(100)*10бр ПВД макарон.</t>
  </si>
  <si>
    <t>№601</t>
  </si>
  <si>
    <t>№602</t>
  </si>
  <si>
    <t>№618</t>
  </si>
  <si>
    <t>Пакеты фасовочные ПВД</t>
  </si>
  <si>
    <t xml:space="preserve">Пакеты фасовочные ПВД с биодобавкой, не прозрачные </t>
  </si>
  <si>
    <t>№ 30</t>
  </si>
  <si>
    <t>26*35 (6мк)(1000)*10ПНД хлеб.</t>
  </si>
  <si>
    <t>№ 32</t>
  </si>
  <si>
    <t>№ 33</t>
  </si>
  <si>
    <t>№ 34</t>
  </si>
  <si>
    <t>№ 35</t>
  </si>
  <si>
    <t>№ 38</t>
  </si>
  <si>
    <t>22*35 (6мк)(1000)*10бр ПНД</t>
  </si>
  <si>
    <t>№ 50</t>
  </si>
  <si>
    <t>70*110*30мк (50)*10бр мус.ПНД</t>
  </si>
  <si>
    <t>Пакеты фасовочные ПНД</t>
  </si>
  <si>
    <t>22*27 (6мк)(1000)*10бр ПНД хлебная</t>
  </si>
  <si>
    <t>26*35(5мк)(1000)*10ПНД хлеб.</t>
  </si>
  <si>
    <t>25*35 (7мк)(1000)*10ПНД хл без фальцев</t>
  </si>
  <si>
    <t>25*35 (6мк)(1000)*10ПНД без фальц"К"</t>
  </si>
  <si>
    <t>№401</t>
  </si>
  <si>
    <t>25*40*7,5мкр (5*100)*16</t>
  </si>
  <si>
    <t>№402</t>
  </si>
  <si>
    <t>25*40*7,5мкр 500</t>
  </si>
  <si>
    <t>№404в</t>
  </si>
  <si>
    <t>25*40*8мкр 500шт</t>
  </si>
  <si>
    <t>№410</t>
  </si>
  <si>
    <t>24*37*7,5мкр (5*100 шт)*20</t>
  </si>
  <si>
    <t>№411</t>
  </si>
  <si>
    <t>24*37*7,5мкр 500 шт*24</t>
  </si>
  <si>
    <t>№414в</t>
  </si>
  <si>
    <t>24*37*8,5мкр 500 шт</t>
  </si>
  <si>
    <t>№427в</t>
  </si>
  <si>
    <t>25*35*6мкр 500 шт на втулке</t>
  </si>
  <si>
    <t>№428</t>
  </si>
  <si>
    <t xml:space="preserve">25*35*6мкр (5*100) шт </t>
  </si>
  <si>
    <t>№431в</t>
  </si>
  <si>
    <t>30*40*10мкр 500шт на втулке</t>
  </si>
  <si>
    <t>№432в</t>
  </si>
  <si>
    <t>30*40*7мкр 500 шт на втулке</t>
  </si>
  <si>
    <t>Пакеты фасовочные в рулоне</t>
  </si>
  <si>
    <t>№01</t>
  </si>
  <si>
    <t>№01а</t>
  </si>
  <si>
    <t>№01б</t>
  </si>
  <si>
    <t>№01в</t>
  </si>
  <si>
    <t>№01г</t>
  </si>
  <si>
    <t>№02</t>
  </si>
  <si>
    <t>№02а</t>
  </si>
  <si>
    <t>№02б</t>
  </si>
  <si>
    <t>№02в</t>
  </si>
  <si>
    <t>№02г</t>
  </si>
  <si>
    <t>№03г</t>
  </si>
  <si>
    <t>№04г</t>
  </si>
  <si>
    <t>№05г</t>
  </si>
  <si>
    <t>№03</t>
  </si>
  <si>
    <t>№04</t>
  </si>
  <si>
    <t>№05</t>
  </si>
  <si>
    <t>№03а</t>
  </si>
  <si>
    <t>№04а</t>
  </si>
  <si>
    <t>№05а</t>
  </si>
  <si>
    <t>№03б</t>
  </si>
  <si>
    <t>№04б</t>
  </si>
  <si>
    <t>№05б</t>
  </si>
  <si>
    <t>№03в</t>
  </si>
  <si>
    <t>№04в</t>
  </si>
  <si>
    <t>№05в</t>
  </si>
  <si>
    <t>заказ в шт</t>
  </si>
  <si>
    <t>№ 71</t>
  </si>
  <si>
    <t>Электрон 420(2*90)*700*24мк (100) 5 бр</t>
  </si>
  <si>
    <t>№71эк</t>
  </si>
  <si>
    <t>Электрон 420(2*90)*700*18мк (100) 10 бр</t>
  </si>
  <si>
    <t>№ 72</t>
  </si>
  <si>
    <t>TOYOTA  420(2*90)*700*35мк (100) 5 бр</t>
  </si>
  <si>
    <t>№ 73</t>
  </si>
  <si>
    <t>№ 73 эк</t>
  </si>
  <si>
    <t>№ 75</t>
  </si>
  <si>
    <t>Роза.Б.бел. 280(2*70)*500*13мк (100) 40 бр</t>
  </si>
  <si>
    <t>№ 76</t>
  </si>
  <si>
    <t>Сердце 280(2*70)*500*13мк (100) 40 бр</t>
  </si>
  <si>
    <t>№ 76 Н</t>
  </si>
  <si>
    <t>Сердце новое 280(2*70)*500*13мк (100) 40 бр</t>
  </si>
  <si>
    <t>№ 78</t>
  </si>
  <si>
    <t>Рерsi 280(2*70)*500*13мк (100) 40 бр</t>
  </si>
  <si>
    <t>№ 81</t>
  </si>
  <si>
    <t>Кола.цвет.310(2*80)*565*33мк(50)20бр</t>
  </si>
  <si>
    <t>№81Л</t>
  </si>
  <si>
    <t>Кола цвет. Лайт 310*565*30мк(50)20бр</t>
  </si>
  <si>
    <t xml:space="preserve">Кола.черн..310(2*80)*565*33мк (50) 20 бр </t>
  </si>
  <si>
    <t>№82Л</t>
  </si>
  <si>
    <t>Кола черн. Лайт 310*565*30мк(50)20бр</t>
  </si>
  <si>
    <t>№ 106</t>
  </si>
  <si>
    <t>Белая 420(2*90)*700 (24мк)(100шт)*5бр</t>
  </si>
  <si>
    <t>№ 110</t>
  </si>
  <si>
    <t>Черная бол.440(2*120)*750 (15мк)(100шт)*5бр</t>
  </si>
  <si>
    <t>№ 113</t>
  </si>
  <si>
    <t>Роза.Б.бел. 280(2*75)*500 (13мк)(100шт)*40бр б/п</t>
  </si>
  <si>
    <t>№ 144</t>
  </si>
  <si>
    <t>Майка Спасибо "зеленая" 280(2*70)*500*13мк (100)40бр</t>
  </si>
  <si>
    <t>№ 146</t>
  </si>
  <si>
    <t>Майка Роза новая 280(2*70)*500*13мк (100) 40бр</t>
  </si>
  <si>
    <t>№ 149</t>
  </si>
  <si>
    <t>Майка Сумка 280(2*70)*500*13мк (100) 40бр</t>
  </si>
  <si>
    <t>№ 157</t>
  </si>
  <si>
    <t>Питерка чёрн.ПНД 295(2*75)*540 (24мк)(50шт)*30бр</t>
  </si>
  <si>
    <t>№163</t>
  </si>
  <si>
    <t>Белый Б/П 25*(2*60)*43*13(100)10бр</t>
  </si>
  <si>
    <t>№164</t>
  </si>
  <si>
    <t>Желтый Б/П 25*(2*60)*43*13мк(100)10бр</t>
  </si>
  <si>
    <t>№165</t>
  </si>
  <si>
    <t>Цветная Б/П 300(2*75)*540 (14мк)(100)*25бр</t>
  </si>
  <si>
    <t>№167</t>
  </si>
  <si>
    <t>Питерка ПНД 295(2*75)*540 (24мк)(50шт)*30бр</t>
  </si>
  <si>
    <t>№271</t>
  </si>
  <si>
    <t>Бабочка 280(2*70)*500(13мк)(100шт)*40бр</t>
  </si>
  <si>
    <t>№287</t>
  </si>
  <si>
    <t>Зоомир 300(2*80)*600(27мк)</t>
  </si>
  <si>
    <t>№884</t>
  </si>
  <si>
    <t>Пико 295(2*75)*540 (26мк)</t>
  </si>
  <si>
    <t>№884Л</t>
  </si>
  <si>
    <t>Пико Лайт 295(2*75)*540 (22мк)</t>
  </si>
  <si>
    <t>Медведь300(2*75)*565*15мк (100) 25бр</t>
  </si>
  <si>
    <t>Медведь300(2*75)*540*14мк (100) 25бр</t>
  </si>
  <si>
    <t>25*45 майка (синяя) 10мкр (100шт) 50бр</t>
  </si>
  <si>
    <t>25*45 майка (красная) 10мкр (100шт) 50бр</t>
  </si>
  <si>
    <t>25*45 майка (черная) 10мкр (100шт) 50бр</t>
  </si>
  <si>
    <t>27,5*49,5 майка (белая) 13мкр (100шт) 40бр</t>
  </si>
  <si>
    <t>27,5*49,5 майка (Спасибо за покупку) 13мкр (100шт) 40бр</t>
  </si>
  <si>
    <t>31*56 майка (Белый медведь - черный) 15мкр (100шт) 20бр</t>
  </si>
  <si>
    <t>31*56 майка (Cola) цвет в ассортименте 35мкр (50шт) 20бр</t>
  </si>
  <si>
    <t>39*42 майка (Kodak) желтый, оранж. 20мкр (50шт)10бр</t>
  </si>
  <si>
    <t>№01Х</t>
  </si>
  <si>
    <t>№02Х</t>
  </si>
  <si>
    <t>№03Х</t>
  </si>
  <si>
    <t>№04Х</t>
  </si>
  <si>
    <t>№05Х</t>
  </si>
  <si>
    <t>№06Х</t>
  </si>
  <si>
    <t>№07Х</t>
  </si>
  <si>
    <t>№08Х</t>
  </si>
  <si>
    <t>№ 82</t>
  </si>
  <si>
    <t xml:space="preserve">      прайс от 05.02.2015 года</t>
  </si>
  <si>
    <t xml:space="preserve">            прайс от 05.02.2015 года</t>
  </si>
  <si>
    <t>цена с НДС за 1 шт.</t>
  </si>
  <si>
    <t>Упаковочные мешки (Вкладыш) ПВД</t>
  </si>
  <si>
    <t>№501</t>
  </si>
  <si>
    <t xml:space="preserve">«Кенгуру» пакеты д/мусора в рулоне 50*60  8мкр 30л./30 шт. </t>
  </si>
  <si>
    <t>№503</t>
  </si>
  <si>
    <t>Пакеты д/мусора в этикетке 50*60 8мкр 30л./30шт.</t>
  </si>
  <si>
    <t>№504</t>
  </si>
  <si>
    <t>Пакеты д/мусора в этикетке 60*80 9мкр 50л./25шт.</t>
  </si>
  <si>
    <t>№505</t>
  </si>
  <si>
    <t>№506</t>
  </si>
  <si>
    <t>д/мус. 60*80* 9мк 50л. /25шт. Желтая</t>
  </si>
  <si>
    <t>№507</t>
  </si>
  <si>
    <t>д/мус. 60*80* 9мк 50л. /25шт. Белая</t>
  </si>
  <si>
    <t>№512</t>
  </si>
  <si>
    <t>д/шин 70(2*15)*105 (22мк)(48шт)*5 бр.</t>
  </si>
  <si>
    <t>№513</t>
  </si>
  <si>
    <t>д/шин 80(2*14)*113 (24мк)(48шт)*5 бр.</t>
  </si>
  <si>
    <t>№514</t>
  </si>
  <si>
    <t>д/шин 90(2*15)*125 (24мк)(48шт)*5 бр.</t>
  </si>
  <si>
    <t>Мешки для мусора</t>
  </si>
  <si>
    <r>
      <t xml:space="preserve">              </t>
    </r>
    <r>
      <rPr>
        <b/>
        <sz val="10"/>
        <color indexed="10"/>
        <rFont val="Arial"/>
        <family val="2"/>
      </rPr>
      <t>прайс от 05.02.2015 года</t>
    </r>
  </si>
  <si>
    <t>Пакеты д/мусора в этикетке 70*110 13 мкр 120л./10шт. (голубые)</t>
  </si>
  <si>
    <t>ПЛЁНКА ПИЩЕВАЯ</t>
  </si>
  <si>
    <t>450мм * 200м "Маэстро"</t>
  </si>
  <si>
    <t>300мм * 200м "Маэстро"</t>
  </si>
  <si>
    <t>450мм * 200м "Европак"</t>
  </si>
  <si>
    <t>300мм * 200м "Европак"</t>
  </si>
  <si>
    <t xml:space="preserve">400*1500*11 мкм (в 1 коробке 6 рулонов) </t>
  </si>
  <si>
    <t xml:space="preserve">450*1500*11 мкм (в 1 коробке 6 рулонов) </t>
  </si>
  <si>
    <t>ПЛЕНКА ПВХ</t>
  </si>
  <si>
    <t>1220/7320</t>
  </si>
  <si>
    <t>1320/7920</t>
  </si>
  <si>
    <t>Стретч-пленка пищевая 450 мм</t>
  </si>
  <si>
    <t>Стретч-пленка пищевая 400 мм</t>
  </si>
  <si>
    <t>ТЕРМОУСАДОЧНАЯ ПЛЕНКА. Изготавливается под заказ по параметрам клиента</t>
  </si>
  <si>
    <t>Стретч - пленка палетная 450 мм (13мкм) 500м</t>
  </si>
  <si>
    <t>Стретч - пленка палетная 500 мм  (13мкм) 500м</t>
  </si>
  <si>
    <t>Стретч - пленка палетная 450 ммт (17мкм) 500м</t>
  </si>
  <si>
    <t>Стретч - пленка палетная 500 мм (17мкм) 500м</t>
  </si>
  <si>
    <t>Стретч - пленка палетная 450 мм (20ккм) 500м</t>
  </si>
  <si>
    <t>Стретч - пленка палетная 500 мм (20ккм) 500м</t>
  </si>
  <si>
    <t>Стретч - пленка палетная 450 мм (23мкм) 500м</t>
  </si>
  <si>
    <t>Стретч - пленка палетная 500 мм (23мкм) 500м</t>
  </si>
  <si>
    <t>СТРЕТЧ-ПЛЕНКА ПИЩЕВАЯ</t>
  </si>
  <si>
    <t>СТРЕТЧ-ПЛЕНКА ПАЛЛЕТНАЯ</t>
  </si>
  <si>
    <t>рулон</t>
  </si>
  <si>
    <t>Ширина полотна 1500мм, диаметр пузырька 10мм, в рулоне 100п.м. (65мкм) 150м.кв.</t>
  </si>
  <si>
    <t>• Рукав до 1000 мм
• Полотно до 1000 мм 
• Толщина в микронах  от  60 до 200
• Вес полиэтилена, намотанного на одну бобину от 5кг
• Внутренний диаметр картонной втулки 75 мм – 78 мм
• С антистатиком (по желанию заказчика), сырьё ПВД 108-03-020 высший сорт, ОАО «Ангарского завода полимеров».</t>
  </si>
  <si>
    <t>Цена 95руб. за кг</t>
  </si>
  <si>
    <t xml:space="preserve">                      прайс от 05.02.2015 года</t>
  </si>
  <si>
    <t xml:space="preserve">   Майка ПНД</t>
  </si>
  <si>
    <t xml:space="preserve">Наименование </t>
  </si>
  <si>
    <t>толщина  стенки</t>
  </si>
  <si>
    <t>80мкм</t>
  </si>
  <si>
    <t>100мкм</t>
  </si>
  <si>
    <t>120мкм</t>
  </si>
  <si>
    <t>150мкм</t>
  </si>
  <si>
    <t>200мкм</t>
  </si>
  <si>
    <t xml:space="preserve">Цена с НДС </t>
  </si>
  <si>
    <t>Пленка п/эт рукав 1400*2 (полотно 2800мм)</t>
  </si>
  <si>
    <t>Пленка п/эт рукав 1500*2 (полотно 3000мм)</t>
  </si>
  <si>
    <t>250мкм</t>
  </si>
  <si>
    <t>Пленка п/эт рукав 2000*2 (полотно 4000мм)</t>
  </si>
  <si>
    <t>Пленка п/эт рукав 3000*2 (полотно 6000мм)</t>
  </si>
  <si>
    <t>Высший сорт ГОСТ</t>
  </si>
  <si>
    <t>Первый сорт ТУ</t>
  </si>
  <si>
    <t>Изготовление руковом, полуруковм полотном</t>
  </si>
  <si>
    <t xml:space="preserve"> прайс от 11.02.2015 года</t>
  </si>
  <si>
    <t>Изготавливается только на шпуле</t>
  </si>
  <si>
    <t>цену на 1-й сорт уточнять на момент заказа</t>
  </si>
  <si>
    <r>
      <t xml:space="preserve">Пленка техническая марка Т </t>
    </r>
    <r>
      <rPr>
        <i/>
        <sz val="9"/>
        <rFont val="Tahoma"/>
        <family val="2"/>
      </rPr>
      <t>(применяется для изготовления изделий технического назначения, строительства временных сооружений, защитных укрытий, упаковки и комбинированных пленок; окрашенной и неокрашенной, стабилизированной и нестабилизированной)</t>
    </r>
  </si>
  <si>
    <t>производится из отходов собственного производства, может иметь мелкие вкрапления. Не имеет постороннего запаха. В рулоне имеет сероватый оттенок, но если ее развернуть,она прозрачная.</t>
  </si>
  <si>
    <r>
      <t xml:space="preserve">Пленка черная ПВД </t>
    </r>
    <r>
      <rPr>
        <i/>
        <sz val="9"/>
        <rFont val="Tahoma"/>
        <family val="2"/>
      </rPr>
      <t>(применяется для мульчирования почвы, укрывания силосных ям, для организации затемнения и других целей.)</t>
    </r>
  </si>
  <si>
    <t>Цена за м2</t>
  </si>
  <si>
    <t>Пленка п/эт полурукав 1500*2 (150 пог/м. в рулоне)</t>
  </si>
  <si>
    <t>изготавливается полотном 2000мм</t>
  </si>
  <si>
    <t>Цена за рулон</t>
  </si>
  <si>
    <t>Цена за п/м</t>
  </si>
  <si>
    <t>Пленка армированная 2000 мм (25 пог/м. в рулоне)</t>
  </si>
  <si>
    <t>120г/м2</t>
  </si>
  <si>
    <t>140г/м2</t>
  </si>
  <si>
    <t>200г/м2</t>
  </si>
  <si>
    <t>Эконом ТУ</t>
  </si>
  <si>
    <t>( в рулонах по 10, 25, 50, 100, 150м)</t>
  </si>
  <si>
    <t>Пленка "Радужная" светостабилизированная рукав 1500*2</t>
  </si>
  <si>
    <r>
      <t>Пленка для упаковки пиломатериалов с защитой от UF-лучей (черно-белая)</t>
    </r>
    <r>
      <rPr>
        <b/>
        <sz val="9"/>
        <rFont val="Tahoma"/>
        <family val="2"/>
      </rPr>
      <t xml:space="preserve">      </t>
    </r>
    <r>
      <rPr>
        <i/>
        <sz val="9"/>
        <rFont val="Tahoma"/>
        <family val="2"/>
      </rPr>
      <t xml:space="preserve">    (возможно изготовление рукавом, полурукавом, полотном до 4000 мм)        </t>
    </r>
    <r>
      <rPr>
        <sz val="9"/>
        <rFont val="Tahoma"/>
        <family val="2"/>
      </rPr>
      <t xml:space="preserve">               </t>
    </r>
  </si>
  <si>
    <r>
      <t>Пленка гидроизоляционная, паропроницаемая пленка</t>
    </r>
    <r>
      <rPr>
        <i/>
        <sz val="9"/>
        <rFont val="Tahoma"/>
        <family val="2"/>
      </rPr>
      <t xml:space="preserve"> (возможно изготовление рукавом, полурукавом, полотном до 4000 мм) </t>
    </r>
  </si>
  <si>
    <r>
      <t>Пленка армированная с леской (Россия)</t>
    </r>
    <r>
      <rPr>
        <i/>
        <sz val="9"/>
        <rFont val="Tahoma"/>
        <family val="2"/>
      </rPr>
      <t xml:space="preserve"> </t>
    </r>
  </si>
  <si>
    <t>цену уточнять на момент заказа</t>
  </si>
  <si>
    <t xml:space="preserve">Заказ </t>
  </si>
  <si>
    <t>Светостабилизаторы – защищают пленку от неблагоприятного воздействия солнечных лучей</t>
  </si>
  <si>
    <r>
      <t xml:space="preserve"> Пленка тепличная, хозяйственная ПВД </t>
    </r>
    <r>
      <rPr>
        <i/>
        <sz val="9"/>
        <rFont val="Tahoma"/>
        <family val="2"/>
      </rPr>
      <t xml:space="preserve"> ( в рулонах по 10, 25, 50, 100, 150м)</t>
    </r>
    <r>
      <rPr>
        <b/>
        <i/>
        <sz val="14"/>
        <rFont val="Tahoma"/>
        <family val="2"/>
      </rPr>
      <t xml:space="preserve"> цена за пог/м.</t>
    </r>
  </si>
  <si>
    <r>
      <t>Пленка светостабилизированная "РАДУЖНАЯ"</t>
    </r>
    <r>
      <rPr>
        <sz val="14"/>
        <rFont val="Tahoma"/>
        <family val="2"/>
      </rPr>
      <t xml:space="preserve"> </t>
    </r>
    <r>
      <rPr>
        <i/>
        <sz val="9"/>
        <rFont val="Tahoma"/>
        <family val="2"/>
      </rPr>
      <t>(желтая, голубая, зеленая, оранжевая)</t>
    </r>
  </si>
  <si>
    <t>Артикул</t>
  </si>
  <si>
    <t>Наиминование</t>
  </si>
  <si>
    <t>Вложимост</t>
  </si>
  <si>
    <t>Вес</t>
  </si>
  <si>
    <t>Цена с НДС за 1 шт.</t>
  </si>
  <si>
    <t>Заказ в шт</t>
  </si>
  <si>
    <t>Цена с НДС за рулон</t>
  </si>
  <si>
    <t>Заказ в рулонах</t>
  </si>
  <si>
    <t>Пленка полиэтиленовая воздушно-пузырьковая (ВПП) двухслойная, цена за м2</t>
  </si>
  <si>
    <t>500 мкм</t>
  </si>
  <si>
    <t>750 мкм</t>
  </si>
  <si>
    <t>1000 мкм</t>
  </si>
  <si>
    <t>Полотно 2000 мм 50п/м. в рулоне</t>
  </si>
  <si>
    <r>
      <t>ГЕОМЕМБРАНА - гидроизоляционный материал.</t>
    </r>
    <r>
      <rPr>
        <i/>
        <sz val="9"/>
        <rFont val="Tahoma"/>
        <family val="2"/>
      </rPr>
      <t xml:space="preserve"> Изготавливается полотном  до 3000 мм               (черная прозрачная), цена за м2</t>
    </r>
  </si>
  <si>
    <t>Сферы применения геомембраны
Полигоны бытовых и промышленных отходов
Эксплуатируемые кровли
Резервуары для питьевой воды
Искусственные водоемы и бассейны
Резервуары для очистки сточных вод
Тоннели и наземные водоводы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</si>
</sst>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  <numFmt numFmtId="189" formatCode="#,##0.0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i/>
      <sz val="14"/>
      <name val="Tahoma"/>
      <family val="2"/>
    </font>
    <font>
      <sz val="10"/>
      <color indexed="8"/>
      <name val="Tahoma"/>
      <family val="2"/>
    </font>
    <font>
      <b/>
      <i/>
      <sz val="10"/>
      <color indexed="58"/>
      <name val="Tahoma"/>
      <family val="2"/>
    </font>
    <font>
      <b/>
      <sz val="10"/>
      <name val="Arial"/>
      <family val="2"/>
    </font>
    <font>
      <b/>
      <i/>
      <sz val="16"/>
      <name val="Tahoma"/>
      <family val="2"/>
    </font>
    <font>
      <sz val="14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indexed="9"/>
      <name val="Tahoma"/>
      <family val="2"/>
    </font>
    <font>
      <i/>
      <sz val="9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0"/>
      <color indexed="10"/>
      <name val="Arial"/>
      <family val="0"/>
    </font>
    <font>
      <b/>
      <sz val="10"/>
      <color indexed="9"/>
      <name val="Tahoma"/>
      <family val="2"/>
    </font>
    <font>
      <b/>
      <sz val="10"/>
      <color indexed="9"/>
      <name val="Papyrus"/>
      <family val="4"/>
    </font>
    <font>
      <b/>
      <sz val="11"/>
      <color indexed="9"/>
      <name val="Tahoma"/>
      <family val="2"/>
    </font>
    <font>
      <b/>
      <sz val="11"/>
      <color indexed="9"/>
      <name val="Papyrus"/>
      <family val="4"/>
    </font>
    <font>
      <sz val="11"/>
      <color indexed="9"/>
      <name val="Arial"/>
      <family val="0"/>
    </font>
    <font>
      <b/>
      <sz val="10"/>
      <color indexed="9"/>
      <name val="Arial"/>
      <family val="2"/>
    </font>
    <font>
      <sz val="8"/>
      <color indexed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189" fontId="2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17" applyFont="1" applyFill="1" applyBorder="1">
      <alignment/>
      <protection/>
    </xf>
    <xf numFmtId="0" fontId="4" fillId="0" borderId="1" xfId="17" applyFont="1" applyFill="1" applyBorder="1" applyAlignment="1">
      <alignment horizontal="left"/>
      <protection/>
    </xf>
    <xf numFmtId="0" fontId="4" fillId="0" borderId="1" xfId="17" applyFont="1" applyFill="1" applyBorder="1">
      <alignment/>
      <protection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1" xfId="17" applyFont="1" applyFill="1" applyBorder="1">
      <alignment/>
      <protection/>
    </xf>
    <xf numFmtId="0" fontId="4" fillId="2" borderId="1" xfId="17" applyFont="1" applyFill="1" applyBorder="1" applyAlignment="1">
      <alignment horizontal="left"/>
      <protection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17" applyFont="1" applyBorder="1">
      <alignment/>
      <protection/>
    </xf>
    <xf numFmtId="0" fontId="4" fillId="0" borderId="1" xfId="17" applyFont="1" applyBorder="1" applyAlignment="1">
      <alignment horizontal="left"/>
      <protection/>
    </xf>
    <xf numFmtId="0" fontId="4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vertical="top" wrapText="1"/>
    </xf>
    <xf numFmtId="0" fontId="4" fillId="0" borderId="5" xfId="17" applyFont="1" applyFill="1" applyBorder="1">
      <alignment/>
      <protection/>
    </xf>
    <xf numFmtId="0" fontId="4" fillId="0" borderId="6" xfId="17" applyFont="1" applyFill="1" applyBorder="1">
      <alignment/>
      <protection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17" applyFont="1" applyFill="1" applyBorder="1">
      <alignment/>
      <protection/>
    </xf>
    <xf numFmtId="0" fontId="4" fillId="0" borderId="9" xfId="17" applyFont="1" applyFill="1" applyBorder="1" applyAlignment="1">
      <alignment horizontal="left"/>
      <protection/>
    </xf>
    <xf numFmtId="0" fontId="4" fillId="0" borderId="9" xfId="17" applyFont="1" applyFill="1" applyBorder="1">
      <alignment/>
      <protection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2" borderId="5" xfId="17" applyFont="1" applyFill="1" applyBorder="1">
      <alignment/>
      <protection/>
    </xf>
    <xf numFmtId="0" fontId="4" fillId="2" borderId="6" xfId="17" applyFont="1" applyFill="1" applyBorder="1" applyAlignment="1">
      <alignment horizontal="left"/>
      <protection/>
    </xf>
    <xf numFmtId="0" fontId="4" fillId="2" borderId="6" xfId="17" applyFont="1" applyFill="1" applyBorder="1">
      <alignment/>
      <protection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2" borderId="2" xfId="17" applyFont="1" applyFill="1" applyBorder="1">
      <alignment/>
      <protection/>
    </xf>
    <xf numFmtId="0" fontId="4" fillId="2" borderId="8" xfId="17" applyFont="1" applyFill="1" applyBorder="1">
      <alignment/>
      <protection/>
    </xf>
    <xf numFmtId="0" fontId="4" fillId="2" borderId="9" xfId="17" applyFont="1" applyFill="1" applyBorder="1" applyAlignment="1">
      <alignment horizontal="left"/>
      <protection/>
    </xf>
    <xf numFmtId="0" fontId="4" fillId="2" borderId="9" xfId="17" applyFont="1" applyFill="1" applyBorder="1">
      <alignment/>
      <protection/>
    </xf>
    <xf numFmtId="0" fontId="4" fillId="2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6" xfId="17" applyFont="1" applyFill="1" applyBorder="1" applyAlignment="1">
      <alignment horizontal="left"/>
      <protection/>
    </xf>
    <xf numFmtId="0" fontId="4" fillId="0" borderId="2" xfId="17" applyFont="1" applyBorder="1">
      <alignment/>
      <protection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6" xfId="17" applyFont="1" applyFill="1" applyBorder="1" applyAlignment="1">
      <alignment vertical="center"/>
      <protection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188" fontId="6" fillId="2" borderId="15" xfId="0" applyNumberFormat="1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>
      <alignment horizontal="left"/>
    </xf>
    <xf numFmtId="188" fontId="6" fillId="2" borderId="16" xfId="0" applyNumberFormat="1" applyFont="1" applyFill="1" applyBorder="1" applyAlignment="1" applyProtection="1">
      <alignment horizontal="left" vertical="center"/>
      <protection/>
    </xf>
    <xf numFmtId="188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>
      <alignment horizontal="left"/>
    </xf>
    <xf numFmtId="188" fontId="6" fillId="2" borderId="17" xfId="0" applyNumberFormat="1" applyFont="1" applyFill="1" applyBorder="1" applyAlignment="1" applyProtection="1">
      <alignment horizontal="left" vertical="center"/>
      <protection/>
    </xf>
    <xf numFmtId="188" fontId="6" fillId="2" borderId="9" xfId="0" applyNumberFormat="1" applyFont="1" applyFill="1" applyBorder="1" applyAlignment="1" applyProtection="1">
      <alignment horizontal="left" vertical="center"/>
      <protection/>
    </xf>
    <xf numFmtId="188" fontId="6" fillId="2" borderId="6" xfId="0" applyNumberFormat="1" applyFont="1" applyFill="1" applyBorder="1" applyAlignment="1" applyProtection="1">
      <alignment horizontal="left" vertical="center"/>
      <protection/>
    </xf>
    <xf numFmtId="188" fontId="6" fillId="0" borderId="6" xfId="0" applyNumberFormat="1" applyFont="1" applyFill="1" applyBorder="1" applyAlignment="1">
      <alignment horizontal="left" vertical="center"/>
    </xf>
    <xf numFmtId="188" fontId="6" fillId="0" borderId="1" xfId="0" applyNumberFormat="1" applyFont="1" applyFill="1" applyBorder="1" applyAlignment="1">
      <alignment horizontal="left" vertical="center"/>
    </xf>
    <xf numFmtId="188" fontId="6" fillId="0" borderId="9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right"/>
      <protection locked="0"/>
    </xf>
    <xf numFmtId="0" fontId="6" fillId="2" borderId="3" xfId="0" applyNumberFormat="1" applyFont="1" applyFill="1" applyBorder="1" applyAlignment="1" applyProtection="1">
      <alignment horizontal="right"/>
      <protection locked="0"/>
    </xf>
    <xf numFmtId="0" fontId="6" fillId="2" borderId="10" xfId="0" applyNumberFormat="1" applyFont="1" applyFill="1" applyBorder="1" applyAlignment="1" applyProtection="1">
      <alignment horizontal="right"/>
      <protection locked="0"/>
    </xf>
    <xf numFmtId="0" fontId="4" fillId="0" borderId="6" xfId="0" applyNumberFormat="1" applyFont="1" applyBorder="1" applyAlignment="1">
      <alignment horizontal="right"/>
    </xf>
    <xf numFmtId="0" fontId="6" fillId="2" borderId="6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Border="1" applyAlignment="1">
      <alignment horizontal="right"/>
    </xf>
    <xf numFmtId="0" fontId="6" fillId="2" borderId="9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Border="1" applyAlignment="1">
      <alignment horizontal="right"/>
    </xf>
    <xf numFmtId="0" fontId="6" fillId="2" borderId="18" xfId="0" applyNumberFormat="1" applyFont="1" applyFill="1" applyBorder="1" applyAlignment="1" applyProtection="1">
      <alignment horizontal="right"/>
      <protection/>
    </xf>
    <xf numFmtId="0" fontId="6" fillId="2" borderId="1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89" fontId="2" fillId="2" borderId="22" xfId="0" applyNumberFormat="1" applyFont="1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2" borderId="25" xfId="0" applyFont="1" applyFill="1" applyBorder="1" applyAlignment="1" applyProtection="1">
      <alignment horizontal="left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0" borderId="26" xfId="0" applyNumberFormat="1" applyFont="1" applyBorder="1" applyAlignment="1" applyProtection="1">
      <alignment horizontal="right" vertical="center"/>
      <protection/>
    </xf>
    <xf numFmtId="189" fontId="2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4" fontId="2" fillId="2" borderId="26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/>
      <protection/>
    </xf>
    <xf numFmtId="0" fontId="2" fillId="2" borderId="27" xfId="0" applyFont="1" applyFill="1" applyBorder="1" applyAlignment="1" applyProtection="1">
      <alignment horizontal="left"/>
      <protection/>
    </xf>
    <xf numFmtId="0" fontId="1" fillId="0" borderId="22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5" xfId="17" applyFont="1" applyFill="1" applyBorder="1" applyProtection="1">
      <alignment/>
      <protection/>
    </xf>
    <xf numFmtId="0" fontId="4" fillId="0" borderId="26" xfId="17" applyFont="1" applyFill="1" applyBorder="1" applyAlignment="1" applyProtection="1">
      <alignment horizontal="left"/>
      <protection/>
    </xf>
    <xf numFmtId="0" fontId="4" fillId="0" borderId="26" xfId="17" applyFont="1" applyFill="1" applyBorder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4" fillId="0" borderId="2" xfId="17" applyFont="1" applyFill="1" applyBorder="1" applyProtection="1">
      <alignment/>
      <protection/>
    </xf>
    <xf numFmtId="0" fontId="4" fillId="0" borderId="1" xfId="17" applyFont="1" applyFill="1" applyBorder="1" applyAlignment="1" applyProtection="1">
      <alignment horizontal="left"/>
      <protection/>
    </xf>
    <xf numFmtId="0" fontId="4" fillId="0" borderId="1" xfId="17" applyFont="1" applyFill="1" applyBorder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17" applyFont="1" applyBorder="1" applyProtection="1">
      <alignment/>
      <protection/>
    </xf>
    <xf numFmtId="0" fontId="4" fillId="2" borderId="1" xfId="17" applyFont="1" applyFill="1" applyBorder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4" fillId="2" borderId="1" xfId="17" applyFont="1" applyFill="1" applyBorder="1" applyAlignment="1" applyProtection="1">
      <alignment horizontal="left"/>
      <protection/>
    </xf>
    <xf numFmtId="0" fontId="4" fillId="2" borderId="2" xfId="17" applyFont="1" applyFill="1" applyBorder="1" applyProtection="1">
      <alignment/>
      <protection/>
    </xf>
    <xf numFmtId="0" fontId="4" fillId="2" borderId="1" xfId="17" applyFont="1" applyFill="1" applyBorder="1" applyAlignment="1" applyProtection="1">
      <alignment horizontal="left"/>
      <protection/>
    </xf>
    <xf numFmtId="0" fontId="4" fillId="2" borderId="1" xfId="17" applyFont="1" applyFill="1" applyBorder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17" applyFont="1" applyFill="1" applyBorder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/>
      <protection/>
    </xf>
    <xf numFmtId="0" fontId="4" fillId="2" borderId="8" xfId="17" applyFont="1" applyFill="1" applyBorder="1" applyProtection="1">
      <alignment/>
      <protection/>
    </xf>
    <xf numFmtId="0" fontId="4" fillId="2" borderId="9" xfId="17" applyFont="1" applyFill="1" applyBorder="1" applyAlignment="1" applyProtection="1">
      <alignment horizontal="left"/>
      <protection/>
    </xf>
    <xf numFmtId="0" fontId="4" fillId="2" borderId="9" xfId="17" applyFont="1" applyFill="1" applyBorder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6" fillId="6" borderId="2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6" fillId="6" borderId="30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0" fontId="4" fillId="2" borderId="3" xfId="0" applyFont="1" applyFill="1" applyBorder="1" applyAlignment="1" applyProtection="1">
      <alignment/>
      <protection locked="0"/>
    </xf>
    <xf numFmtId="0" fontId="4" fillId="2" borderId="2" xfId="17" applyFont="1" applyFill="1" applyBorder="1">
      <alignment/>
      <protection/>
    </xf>
    <xf numFmtId="0" fontId="4" fillId="2" borderId="1" xfId="17" applyFont="1" applyFill="1" applyBorder="1" applyAlignment="1">
      <alignment horizontal="left"/>
      <protection/>
    </xf>
    <xf numFmtId="0" fontId="4" fillId="2" borderId="1" xfId="17" applyFont="1" applyFill="1" applyBorder="1">
      <alignment/>
      <protection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17" applyFont="1" applyFill="1" applyBorder="1">
      <alignment/>
      <protection/>
    </xf>
    <xf numFmtId="0" fontId="4" fillId="7" borderId="13" xfId="17" applyFont="1" applyFill="1" applyBorder="1" applyAlignment="1" applyProtection="1">
      <alignment/>
      <protection/>
    </xf>
    <xf numFmtId="0" fontId="4" fillId="7" borderId="31" xfId="17" applyFont="1" applyFill="1" applyBorder="1" applyAlignment="1" applyProtection="1">
      <alignment/>
      <protection/>
    </xf>
    <xf numFmtId="0" fontId="4" fillId="7" borderId="16" xfId="17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vertical="top" wrapText="1"/>
    </xf>
    <xf numFmtId="0" fontId="4" fillId="6" borderId="29" xfId="0" applyFont="1" applyFill="1" applyBorder="1" applyAlignment="1" applyProtection="1">
      <alignment vertical="top" wrapText="1"/>
      <protection locked="0"/>
    </xf>
    <xf numFmtId="0" fontId="4" fillId="6" borderId="28" xfId="0" applyFont="1" applyFill="1" applyBorder="1" applyAlignment="1">
      <alignment vertical="top" wrapText="1"/>
    </xf>
    <xf numFmtId="0" fontId="4" fillId="6" borderId="30" xfId="0" applyFont="1" applyFill="1" applyBorder="1" applyAlignment="1" applyProtection="1">
      <alignment vertical="top" wrapText="1"/>
      <protection locked="0"/>
    </xf>
    <xf numFmtId="0" fontId="4" fillId="7" borderId="0" xfId="0" applyFont="1" applyFill="1" applyAlignment="1">
      <alignment/>
    </xf>
    <xf numFmtId="4" fontId="4" fillId="7" borderId="0" xfId="0" applyNumberFormat="1" applyFont="1" applyFill="1" applyAlignment="1">
      <alignment horizontal="right"/>
    </xf>
    <xf numFmtId="0" fontId="4" fillId="0" borderId="26" xfId="0" applyFont="1" applyBorder="1" applyAlignment="1">
      <alignment/>
    </xf>
    <xf numFmtId="0" fontId="17" fillId="7" borderId="0" xfId="0" applyFont="1" applyFill="1" applyAlignment="1">
      <alignment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7" borderId="0" xfId="0" applyNumberFormat="1" applyFont="1" applyFill="1" applyAlignment="1" applyProtection="1">
      <alignment horizontal="right"/>
      <protection locked="0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 applyProtection="1">
      <alignment horizontal="right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" fontId="4" fillId="2" borderId="26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4" fontId="0" fillId="0" borderId="1" xfId="0" applyNumberFormat="1" applyBorder="1" applyAlignment="1" applyProtection="1">
      <alignment horizontal="right"/>
      <protection locked="0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4" fontId="0" fillId="0" borderId="22" xfId="0" applyNumberFormat="1" applyBorder="1" applyAlignment="1" applyProtection="1">
      <alignment horizontal="right"/>
      <protection locked="0"/>
    </xf>
    <xf numFmtId="0" fontId="4" fillId="0" borderId="22" xfId="0" applyFont="1" applyFill="1" applyBorder="1" applyAlignment="1">
      <alignment/>
    </xf>
    <xf numFmtId="189" fontId="1" fillId="8" borderId="26" xfId="0" applyNumberFormat="1" applyFont="1" applyFill="1" applyBorder="1" applyAlignment="1">
      <alignment horizontal="center" vertical="center"/>
    </xf>
    <xf numFmtId="189" fontId="1" fillId="8" borderId="1" xfId="0" applyNumberFormat="1" applyFont="1" applyFill="1" applyBorder="1" applyAlignment="1">
      <alignment horizontal="center" vertical="center"/>
    </xf>
    <xf numFmtId="189" fontId="1" fillId="8" borderId="2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26" xfId="0" applyNumberFormat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22" fillId="7" borderId="7" xfId="0" applyFont="1" applyFill="1" applyBorder="1" applyAlignment="1" applyProtection="1">
      <alignment horizontal="center" vertical="center" wrapText="1"/>
      <protection/>
    </xf>
    <xf numFmtId="0" fontId="24" fillId="7" borderId="7" xfId="0" applyFont="1" applyFill="1" applyBorder="1" applyAlignment="1" applyProtection="1">
      <alignment horizontal="center" vertical="center" wrapText="1"/>
      <protection/>
    </xf>
    <xf numFmtId="188" fontId="24" fillId="7" borderId="36" xfId="0" applyNumberFormat="1" applyFont="1" applyFill="1" applyBorder="1" applyAlignment="1" applyProtection="1">
      <alignment horizontal="center" vertical="center" wrapText="1"/>
      <protection/>
    </xf>
    <xf numFmtId="189" fontId="25" fillId="7" borderId="36" xfId="0" applyNumberFormat="1" applyFont="1" applyFill="1" applyBorder="1" applyAlignment="1" applyProtection="1">
      <alignment vertical="center" wrapText="1"/>
      <protection/>
    </xf>
    <xf numFmtId="189" fontId="25" fillId="7" borderId="7" xfId="0" applyNumberFormat="1" applyFont="1" applyFill="1" applyBorder="1" applyAlignment="1" applyProtection="1">
      <alignment vertical="center" wrapText="1"/>
      <protection/>
    </xf>
    <xf numFmtId="0" fontId="26" fillId="7" borderId="37" xfId="0" applyFont="1" applyFill="1" applyBorder="1" applyAlignment="1">
      <alignment/>
    </xf>
    <xf numFmtId="0" fontId="24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26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/>
    </xf>
    <xf numFmtId="0" fontId="15" fillId="9" borderId="26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 applyProtection="1">
      <alignment/>
      <protection locked="0"/>
    </xf>
    <xf numFmtId="0" fontId="5" fillId="9" borderId="38" xfId="0" applyFont="1" applyFill="1" applyBorder="1" applyAlignment="1">
      <alignment vertical="center"/>
    </xf>
    <xf numFmtId="0" fontId="0" fillId="9" borderId="21" xfId="0" applyFont="1" applyFill="1" applyBorder="1" applyAlignment="1">
      <alignment/>
    </xf>
    <xf numFmtId="0" fontId="0" fillId="9" borderId="20" xfId="0" applyFont="1" applyFill="1" applyBorder="1" applyAlignment="1" applyProtection="1">
      <alignment/>
      <protection locked="0"/>
    </xf>
    <xf numFmtId="0" fontId="4" fillId="0" borderId="26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8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2" borderId="26" xfId="0" applyNumberFormat="1" applyFont="1" applyFill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>
      <alignment horizontal="center"/>
      <protection/>
    </xf>
    <xf numFmtId="4" fontId="4" fillId="2" borderId="22" xfId="0" applyNumberFormat="1" applyFont="1" applyFill="1" applyBorder="1" applyAlignment="1">
      <alignment horizontal="center"/>
    </xf>
    <xf numFmtId="4" fontId="4" fillId="8" borderId="22" xfId="0" applyNumberFormat="1" applyFont="1" applyFill="1" applyBorder="1" applyAlignment="1">
      <alignment horizontal="center"/>
    </xf>
    <xf numFmtId="0" fontId="0" fillId="9" borderId="26" xfId="0" applyFill="1" applyBorder="1" applyAlignment="1">
      <alignment/>
    </xf>
    <xf numFmtId="0" fontId="5" fillId="9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15" fillId="9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4" fontId="4" fillId="0" borderId="22" xfId="0" applyNumberFormat="1" applyFont="1" applyBorder="1" applyAlignment="1" applyProtection="1">
      <alignment horizontal="center"/>
      <protection locked="0"/>
    </xf>
    <xf numFmtId="0" fontId="14" fillId="9" borderId="39" xfId="0" applyFont="1" applyFill="1" applyBorder="1" applyAlignment="1">
      <alignment/>
    </xf>
    <xf numFmtId="0" fontId="12" fillId="9" borderId="40" xfId="0" applyFont="1" applyFill="1" applyBorder="1" applyAlignment="1">
      <alignment/>
    </xf>
    <xf numFmtId="0" fontId="15" fillId="9" borderId="26" xfId="0" applyFont="1" applyFill="1" applyBorder="1" applyAlignment="1">
      <alignment horizontal="center" wrapText="1"/>
    </xf>
    <xf numFmtId="0" fontId="12" fillId="9" borderId="26" xfId="0" applyFont="1" applyFill="1" applyBorder="1" applyAlignment="1" applyProtection="1">
      <alignment/>
      <protection locked="0"/>
    </xf>
    <xf numFmtId="0" fontId="22" fillId="7" borderId="41" xfId="0" applyFont="1" applyFill="1" applyBorder="1" applyAlignment="1">
      <alignment horizontal="center" vertical="center"/>
    </xf>
    <xf numFmtId="0" fontId="22" fillId="7" borderId="29" xfId="0" applyFont="1" applyFill="1" applyBorder="1" applyAlignment="1" applyProtection="1">
      <alignment horizontal="center" vertical="center" wrapText="1"/>
      <protection/>
    </xf>
    <xf numFmtId="188" fontId="22" fillId="7" borderId="41" xfId="0" applyNumberFormat="1" applyFont="1" applyFill="1" applyBorder="1" applyAlignment="1" applyProtection="1">
      <alignment horizontal="center" vertical="center" wrapText="1"/>
      <protection/>
    </xf>
    <xf numFmtId="0" fontId="22" fillId="7" borderId="42" xfId="0" applyNumberFormat="1" applyFont="1" applyFill="1" applyBorder="1" applyAlignment="1" applyProtection="1">
      <alignment horizontal="center" vertical="center" wrapText="1"/>
      <protection/>
    </xf>
    <xf numFmtId="189" fontId="23" fillId="7" borderId="41" xfId="0" applyNumberFormat="1" applyFont="1" applyFill="1" applyBorder="1" applyAlignment="1" applyProtection="1">
      <alignment horizontal="center" vertical="center" wrapText="1"/>
      <protection/>
    </xf>
    <xf numFmtId="0" fontId="22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43" xfId="0" applyFont="1" applyFill="1" applyBorder="1" applyAlignment="1" applyProtection="1">
      <alignment/>
      <protection/>
    </xf>
    <xf numFmtId="0" fontId="10" fillId="9" borderId="29" xfId="0" applyFont="1" applyFill="1" applyBorder="1" applyAlignment="1">
      <alignment/>
    </xf>
    <xf numFmtId="0" fontId="10" fillId="9" borderId="30" xfId="0" applyFont="1" applyFill="1" applyBorder="1" applyAlignment="1" applyProtection="1">
      <alignment/>
      <protection locked="0"/>
    </xf>
    <xf numFmtId="0" fontId="22" fillId="7" borderId="28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7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7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44" xfId="0" applyFont="1" applyFill="1" applyBorder="1" applyAlignment="1" applyProtection="1">
      <alignment horizontal="center" vertical="center" wrapText="1"/>
      <protection/>
    </xf>
    <xf numFmtId="0" fontId="17" fillId="7" borderId="7" xfId="0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4" fontId="2" fillId="2" borderId="6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4" fontId="2" fillId="2" borderId="9" xfId="0" applyNumberFormat="1" applyFont="1" applyFill="1" applyBorder="1" applyAlignment="1" applyProtection="1">
      <alignment horizontal="center"/>
      <protection/>
    </xf>
    <xf numFmtId="4" fontId="2" fillId="2" borderId="21" xfId="0" applyNumberFormat="1" applyFont="1" applyFill="1" applyBorder="1" applyAlignment="1" applyProtection="1">
      <alignment horizontal="center"/>
      <protection/>
    </xf>
    <xf numFmtId="0" fontId="22" fillId="7" borderId="36" xfId="0" applyFont="1" applyFill="1" applyBorder="1" applyAlignment="1" applyProtection="1">
      <alignment horizontal="center" vertical="center" wrapText="1"/>
      <protection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left" vertical="center" wrapText="1"/>
    </xf>
    <xf numFmtId="4" fontId="4" fillId="8" borderId="22" xfId="0" applyNumberFormat="1" applyFont="1" applyFill="1" applyBorder="1" applyAlignment="1">
      <alignment horizontal="center" vertical="center" wrapText="1"/>
    </xf>
    <xf numFmtId="4" fontId="4" fillId="8" borderId="45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9" borderId="28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left"/>
    </xf>
    <xf numFmtId="0" fontId="5" fillId="9" borderId="30" xfId="0" applyFont="1" applyFill="1" applyBorder="1" applyAlignment="1">
      <alignment horizontal="left"/>
    </xf>
    <xf numFmtId="0" fontId="16" fillId="9" borderId="26" xfId="0" applyFont="1" applyFill="1" applyBorder="1" applyAlignment="1">
      <alignment horizontal="center"/>
    </xf>
    <xf numFmtId="4" fontId="4" fillId="8" borderId="26" xfId="0" applyNumberFormat="1" applyFont="1" applyFill="1" applyBorder="1" applyAlignment="1">
      <alignment horizontal="center" vertical="center" wrapText="1"/>
    </xf>
    <xf numFmtId="4" fontId="4" fillId="8" borderId="19" xfId="0" applyNumberFormat="1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37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 applyProtection="1">
      <alignment horizontal="left" vertical="center" wrapText="1"/>
      <protection/>
    </xf>
    <xf numFmtId="0" fontId="5" fillId="9" borderId="29" xfId="0" applyFont="1" applyFill="1" applyBorder="1" applyAlignment="1" applyProtection="1">
      <alignment horizontal="left" vertical="center" wrapText="1"/>
      <protection/>
    </xf>
    <xf numFmtId="0" fontId="5" fillId="9" borderId="30" xfId="0" applyFont="1" applyFill="1" applyBorder="1" applyAlignment="1" applyProtection="1">
      <alignment horizontal="left" vertical="center" wrapText="1"/>
      <protection/>
    </xf>
    <xf numFmtId="0" fontId="1" fillId="8" borderId="32" xfId="0" applyFont="1" applyFill="1" applyBorder="1" applyAlignment="1" applyProtection="1">
      <alignment horizontal="center" vertical="center" wrapText="1"/>
      <protection/>
    </xf>
    <xf numFmtId="0" fontId="5" fillId="8" borderId="33" xfId="0" applyFont="1" applyFill="1" applyBorder="1" applyAlignment="1" applyProtection="1">
      <alignment horizontal="center" vertical="center" wrapText="1"/>
      <protection/>
    </xf>
    <xf numFmtId="0" fontId="5" fillId="8" borderId="32" xfId="0" applyFont="1" applyFill="1" applyBorder="1" applyAlignment="1" applyProtection="1">
      <alignment horizontal="center" vertical="center" wrapText="1"/>
      <protection/>
    </xf>
    <xf numFmtId="0" fontId="5" fillId="9" borderId="28" xfId="17" applyFont="1" applyFill="1" applyBorder="1" applyAlignment="1">
      <alignment horizontal="center" wrapText="1"/>
      <protection/>
    </xf>
    <xf numFmtId="0" fontId="5" fillId="9" borderId="29" xfId="17" applyFont="1" applyFill="1" applyBorder="1" applyAlignment="1">
      <alignment horizontal="center" wrapText="1"/>
      <protection/>
    </xf>
    <xf numFmtId="0" fontId="5" fillId="9" borderId="30" xfId="17" applyFont="1" applyFill="1" applyBorder="1" applyAlignment="1">
      <alignment horizontal="center" wrapText="1"/>
      <protection/>
    </xf>
    <xf numFmtId="0" fontId="7" fillId="9" borderId="28" xfId="17" applyFont="1" applyFill="1" applyBorder="1" applyAlignment="1">
      <alignment horizontal="center"/>
      <protection/>
    </xf>
    <xf numFmtId="0" fontId="7" fillId="9" borderId="29" xfId="17" applyFont="1" applyFill="1" applyBorder="1" applyAlignment="1">
      <alignment horizontal="center"/>
      <protection/>
    </xf>
    <xf numFmtId="0" fontId="7" fillId="9" borderId="30" xfId="17" applyFont="1" applyFill="1" applyBorder="1" applyAlignment="1">
      <alignment horizontal="center"/>
      <protection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 applyProtection="1">
      <alignment horizontal="center"/>
      <protection/>
    </xf>
    <xf numFmtId="0" fontId="5" fillId="9" borderId="29" xfId="0" applyFont="1" applyFill="1" applyBorder="1" applyAlignment="1" applyProtection="1">
      <alignment horizontal="center"/>
      <protection/>
    </xf>
    <xf numFmtId="0" fontId="5" fillId="9" borderId="30" xfId="0" applyFont="1" applyFill="1" applyBorder="1" applyAlignment="1" applyProtection="1">
      <alignment horizontal="center"/>
      <protection/>
    </xf>
    <xf numFmtId="0" fontId="12" fillId="9" borderId="28" xfId="0" applyFont="1" applyFill="1" applyBorder="1" applyAlignment="1" applyProtection="1">
      <alignment horizontal="center"/>
      <protection/>
    </xf>
    <xf numFmtId="0" fontId="12" fillId="9" borderId="29" xfId="0" applyFont="1" applyFill="1" applyBorder="1" applyAlignment="1" applyProtection="1">
      <alignment horizontal="center"/>
      <protection/>
    </xf>
    <xf numFmtId="0" fontId="12" fillId="9" borderId="30" xfId="0" applyFont="1" applyFill="1" applyBorder="1" applyAlignment="1" applyProtection="1">
      <alignment horizontal="center"/>
      <protection/>
    </xf>
    <xf numFmtId="0" fontId="13" fillId="9" borderId="28" xfId="0" applyFont="1" applyFill="1" applyBorder="1" applyAlignment="1" applyProtection="1">
      <alignment horizontal="center"/>
      <protection/>
    </xf>
    <xf numFmtId="0" fontId="13" fillId="9" borderId="29" xfId="0" applyFont="1" applyFill="1" applyBorder="1" applyAlignment="1" applyProtection="1">
      <alignment horizontal="center"/>
      <protection/>
    </xf>
    <xf numFmtId="0" fontId="13" fillId="9" borderId="30" xfId="0" applyFont="1" applyFill="1" applyBorder="1" applyAlignment="1" applyProtection="1">
      <alignment horizontal="center"/>
      <protection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14" fillId="9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left" wrapText="1"/>
      <protection/>
    </xf>
    <xf numFmtId="0" fontId="4" fillId="2" borderId="29" xfId="0" applyFont="1" applyFill="1" applyBorder="1" applyAlignment="1" applyProtection="1">
      <alignment horizontal="left" wrapText="1"/>
      <protection/>
    </xf>
    <xf numFmtId="0" fontId="4" fillId="2" borderId="42" xfId="0" applyFont="1" applyFill="1" applyBorder="1" applyAlignment="1" applyProtection="1">
      <alignment horizontal="left" wrapText="1"/>
      <protection/>
    </xf>
    <xf numFmtId="0" fontId="9" fillId="9" borderId="28" xfId="17" applyFont="1" applyFill="1" applyBorder="1" applyAlignment="1" applyProtection="1">
      <alignment horizontal="center" vertical="center"/>
      <protection/>
    </xf>
    <xf numFmtId="0" fontId="9" fillId="9" borderId="29" xfId="17" applyFont="1" applyFill="1" applyBorder="1" applyAlignment="1" applyProtection="1">
      <alignment horizontal="center" vertical="center"/>
      <protection/>
    </xf>
    <xf numFmtId="0" fontId="9" fillId="9" borderId="30" xfId="17" applyFont="1" applyFill="1" applyBorder="1" applyAlignment="1" applyProtection="1">
      <alignment horizontal="center" vertical="center"/>
      <protection/>
    </xf>
    <xf numFmtId="188" fontId="28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4" fontId="21" fillId="2" borderId="22" xfId="0" applyNumberFormat="1" applyFont="1" applyFill="1" applyBorder="1" applyAlignment="1" applyProtection="1">
      <alignment horizontal="right"/>
      <protection locked="0"/>
    </xf>
    <xf numFmtId="0" fontId="1" fillId="2" borderId="26" xfId="0" applyFont="1" applyFill="1" applyBorder="1" applyAlignment="1" applyProtection="1">
      <alignment horizontal="left"/>
      <protection/>
    </xf>
    <xf numFmtId="188" fontId="28" fillId="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88" fontId="2" fillId="8" borderId="6" xfId="0" applyNumberFormat="1" applyFont="1" applyFill="1" applyBorder="1" applyAlignment="1" applyProtection="1">
      <alignment horizontal="center" vertical="center"/>
      <protection/>
    </xf>
    <xf numFmtId="188" fontId="2" fillId="8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48</xdr:row>
      <xdr:rowOff>19050</xdr:rowOff>
    </xdr:from>
    <xdr:to>
      <xdr:col>5</xdr:col>
      <xdr:colOff>0</xdr:colOff>
      <xdr:row>50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222057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52</xdr:row>
      <xdr:rowOff>38100</xdr:rowOff>
    </xdr:from>
    <xdr:to>
      <xdr:col>4</xdr:col>
      <xdr:colOff>847725</xdr:colOff>
      <xdr:row>54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3420725"/>
          <a:ext cx="1638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7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8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0:F69"/>
  <sheetViews>
    <sheetView tabSelected="1" workbookViewId="0" topLeftCell="A25">
      <selection activeCell="B78" sqref="B78"/>
    </sheetView>
  </sheetViews>
  <sheetFormatPr defaultColWidth="9.140625" defaultRowHeight="12.75"/>
  <cols>
    <col min="1" max="1" width="50.57421875" style="0" customWidth="1"/>
    <col min="2" max="2" width="11.140625" style="0" customWidth="1"/>
    <col min="3" max="3" width="15.7109375" style="0" customWidth="1"/>
    <col min="4" max="6" width="12.7109375" style="0" customWidth="1"/>
  </cols>
  <sheetData>
    <row r="10" ht="13.5" thickBot="1">
      <c r="E10" s="2" t="s">
        <v>257</v>
      </c>
    </row>
    <row r="11" spans="1:6" ht="42.75" customHeight="1" thickBot="1">
      <c r="A11" s="243" t="s">
        <v>241</v>
      </c>
      <c r="B11" s="244" t="s">
        <v>242</v>
      </c>
      <c r="C11" s="245"/>
      <c r="D11" s="246" t="s">
        <v>248</v>
      </c>
      <c r="E11" s="247"/>
      <c r="F11" s="248" t="s">
        <v>279</v>
      </c>
    </row>
    <row r="12" spans="1:6" ht="27" customHeight="1" thickBot="1">
      <c r="A12" s="253" t="s">
        <v>281</v>
      </c>
      <c r="B12" s="254"/>
      <c r="C12" s="254"/>
      <c r="D12" s="254"/>
      <c r="E12" s="254"/>
      <c r="F12" s="255"/>
    </row>
    <row r="13" spans="1:6" s="3" customFormat="1" ht="27.75" customHeight="1">
      <c r="A13" s="249" t="s">
        <v>256</v>
      </c>
      <c r="B13" s="250"/>
      <c r="C13" s="251" t="s">
        <v>254</v>
      </c>
      <c r="D13" s="251" t="s">
        <v>255</v>
      </c>
      <c r="E13" s="251" t="s">
        <v>272</v>
      </c>
      <c r="F13" s="252"/>
    </row>
    <row r="14" spans="1:6" s="3" customFormat="1" ht="19.5" customHeight="1">
      <c r="A14" s="218" t="s">
        <v>249</v>
      </c>
      <c r="B14" s="256" t="s">
        <v>243</v>
      </c>
      <c r="C14" s="257">
        <v>18.8</v>
      </c>
      <c r="D14" s="258">
        <v>12.89</v>
      </c>
      <c r="E14" s="257"/>
      <c r="F14" s="259"/>
    </row>
    <row r="15" spans="1:6" s="3" customFormat="1" ht="19.5" customHeight="1">
      <c r="A15" s="13" t="s">
        <v>249</v>
      </c>
      <c r="B15" s="260" t="s">
        <v>244</v>
      </c>
      <c r="C15" s="261">
        <v>23.5</v>
      </c>
      <c r="D15" s="262">
        <v>15.83</v>
      </c>
      <c r="E15" s="261">
        <v>13.35</v>
      </c>
      <c r="F15" s="263"/>
    </row>
    <row r="16" spans="1:6" s="3" customFormat="1" ht="19.5" customHeight="1">
      <c r="A16" s="13" t="s">
        <v>249</v>
      </c>
      <c r="B16" s="260" t="s">
        <v>245</v>
      </c>
      <c r="C16" s="261">
        <v>28.15</v>
      </c>
      <c r="D16" s="262">
        <v>21.2</v>
      </c>
      <c r="E16" s="261">
        <v>20.7</v>
      </c>
      <c r="F16" s="263"/>
    </row>
    <row r="17" spans="1:6" s="3" customFormat="1" ht="19.5" customHeight="1">
      <c r="A17" s="13" t="s">
        <v>249</v>
      </c>
      <c r="B17" s="260" t="s">
        <v>246</v>
      </c>
      <c r="C17" s="261">
        <v>35.2</v>
      </c>
      <c r="D17" s="262">
        <v>25.8</v>
      </c>
      <c r="E17" s="261">
        <v>24.98</v>
      </c>
      <c r="F17" s="263"/>
    </row>
    <row r="18" spans="1:6" s="3" customFormat="1" ht="19.5" customHeight="1">
      <c r="A18" s="13" t="s">
        <v>249</v>
      </c>
      <c r="B18" s="260" t="s">
        <v>247</v>
      </c>
      <c r="C18" s="261">
        <v>46.9</v>
      </c>
      <c r="D18" s="262">
        <v>32.86</v>
      </c>
      <c r="E18" s="261">
        <v>31.87</v>
      </c>
      <c r="F18" s="263"/>
    </row>
    <row r="19" spans="1:6" s="3" customFormat="1" ht="19.5" customHeight="1">
      <c r="A19" s="13" t="s">
        <v>249</v>
      </c>
      <c r="B19" s="260" t="s">
        <v>251</v>
      </c>
      <c r="C19" s="261">
        <v>58.6</v>
      </c>
      <c r="D19" s="262">
        <v>49.62</v>
      </c>
      <c r="E19" s="261">
        <v>48.13</v>
      </c>
      <c r="F19" s="263"/>
    </row>
    <row r="20" spans="1:6" s="3" customFormat="1" ht="11.25" customHeight="1">
      <c r="A20" s="219"/>
      <c r="B20" s="216"/>
      <c r="C20" s="217"/>
      <c r="D20" s="217"/>
      <c r="E20" s="217"/>
      <c r="F20" s="221"/>
    </row>
    <row r="21" spans="1:6" s="3" customFormat="1" ht="19.5" customHeight="1">
      <c r="A21" s="13" t="s">
        <v>250</v>
      </c>
      <c r="B21" s="260" t="s">
        <v>243</v>
      </c>
      <c r="C21" s="261">
        <v>20.1</v>
      </c>
      <c r="D21" s="262">
        <v>13.68</v>
      </c>
      <c r="E21" s="261"/>
      <c r="F21" s="263"/>
    </row>
    <row r="22" spans="1:6" s="3" customFormat="1" ht="19.5" customHeight="1">
      <c r="A22" s="13" t="s">
        <v>250</v>
      </c>
      <c r="B22" s="260" t="s">
        <v>244</v>
      </c>
      <c r="C22" s="261">
        <v>25.15</v>
      </c>
      <c r="D22" s="262">
        <v>16.55</v>
      </c>
      <c r="E22" s="261">
        <v>15.95</v>
      </c>
      <c r="F22" s="263"/>
    </row>
    <row r="23" spans="1:6" s="3" customFormat="1" ht="19.5" customHeight="1">
      <c r="A23" s="13" t="s">
        <v>250</v>
      </c>
      <c r="B23" s="260" t="s">
        <v>245</v>
      </c>
      <c r="C23" s="261">
        <v>30.15</v>
      </c>
      <c r="D23" s="262">
        <v>22.5</v>
      </c>
      <c r="E23" s="261">
        <v>21.6</v>
      </c>
      <c r="F23" s="263"/>
    </row>
    <row r="24" spans="1:6" s="3" customFormat="1" ht="19.5" customHeight="1">
      <c r="A24" s="13" t="s">
        <v>250</v>
      </c>
      <c r="B24" s="260" t="s">
        <v>246</v>
      </c>
      <c r="C24" s="261">
        <v>37.7</v>
      </c>
      <c r="D24" s="262">
        <v>26.73</v>
      </c>
      <c r="E24" s="261">
        <v>25.45</v>
      </c>
      <c r="F24" s="263"/>
    </row>
    <row r="25" spans="1:6" s="3" customFormat="1" ht="19.5" customHeight="1">
      <c r="A25" s="13" t="s">
        <v>250</v>
      </c>
      <c r="B25" s="260" t="s">
        <v>247</v>
      </c>
      <c r="C25" s="261">
        <v>50.25</v>
      </c>
      <c r="D25" s="262">
        <v>35.2</v>
      </c>
      <c r="E25" s="261">
        <v>34.1</v>
      </c>
      <c r="F25" s="263"/>
    </row>
    <row r="26" spans="1:6" s="3" customFormat="1" ht="19.5" customHeight="1">
      <c r="A26" s="13" t="s">
        <v>250</v>
      </c>
      <c r="B26" s="260" t="s">
        <v>251</v>
      </c>
      <c r="C26" s="261">
        <v>62.8</v>
      </c>
      <c r="D26" s="262">
        <v>52.8</v>
      </c>
      <c r="E26" s="261">
        <v>51.2</v>
      </c>
      <c r="F26" s="263"/>
    </row>
    <row r="27" spans="1:6" s="3" customFormat="1" ht="11.25" customHeight="1">
      <c r="A27" s="219"/>
      <c r="B27" s="216"/>
      <c r="C27" s="217"/>
      <c r="D27" s="217"/>
      <c r="E27" s="217"/>
      <c r="F27" s="221"/>
    </row>
    <row r="28" spans="1:6" s="3" customFormat="1" ht="19.5" customHeight="1">
      <c r="A28" s="13" t="s">
        <v>252</v>
      </c>
      <c r="B28" s="260" t="s">
        <v>244</v>
      </c>
      <c r="C28" s="261">
        <v>33.5</v>
      </c>
      <c r="D28" s="320" t="s">
        <v>259</v>
      </c>
      <c r="E28" s="320" t="s">
        <v>258</v>
      </c>
      <c r="F28" s="220"/>
    </row>
    <row r="29" spans="1:6" s="3" customFormat="1" ht="19.5" customHeight="1">
      <c r="A29" s="13" t="s">
        <v>252</v>
      </c>
      <c r="B29" s="260" t="s">
        <v>245</v>
      </c>
      <c r="C29" s="261">
        <v>40.2</v>
      </c>
      <c r="D29" s="321"/>
      <c r="E29" s="321"/>
      <c r="F29" s="220"/>
    </row>
    <row r="30" spans="1:6" s="3" customFormat="1" ht="19.5" customHeight="1">
      <c r="A30" s="13" t="s">
        <v>252</v>
      </c>
      <c r="B30" s="260" t="s">
        <v>246</v>
      </c>
      <c r="C30" s="261">
        <v>50.25</v>
      </c>
      <c r="D30" s="321"/>
      <c r="E30" s="321"/>
      <c r="F30" s="220"/>
    </row>
    <row r="31" spans="1:6" s="3" customFormat="1" ht="19.5" customHeight="1">
      <c r="A31" s="13" t="s">
        <v>252</v>
      </c>
      <c r="B31" s="260" t="s">
        <v>247</v>
      </c>
      <c r="C31" s="261">
        <v>67</v>
      </c>
      <c r="D31" s="332"/>
      <c r="E31" s="332"/>
      <c r="F31" s="220"/>
    </row>
    <row r="32" spans="1:6" s="3" customFormat="1" ht="9.75" customHeight="1">
      <c r="A32" s="219"/>
      <c r="B32" s="216"/>
      <c r="C32" s="217"/>
      <c r="D32" s="217"/>
      <c r="E32" s="217"/>
      <c r="F32" s="221"/>
    </row>
    <row r="33" spans="1:6" s="3" customFormat="1" ht="19.5" customHeight="1">
      <c r="A33" s="13" t="s">
        <v>253</v>
      </c>
      <c r="B33" s="260" t="s">
        <v>244</v>
      </c>
      <c r="C33" s="261">
        <v>50.25</v>
      </c>
      <c r="D33" s="320" t="s">
        <v>259</v>
      </c>
      <c r="E33" s="320" t="s">
        <v>258</v>
      </c>
      <c r="F33" s="220"/>
    </row>
    <row r="34" spans="1:6" s="3" customFormat="1" ht="19.5" customHeight="1">
      <c r="A34" s="13" t="s">
        <v>253</v>
      </c>
      <c r="B34" s="260" t="s">
        <v>245</v>
      </c>
      <c r="C34" s="261">
        <v>60.3</v>
      </c>
      <c r="D34" s="321"/>
      <c r="E34" s="321"/>
      <c r="F34" s="220"/>
    </row>
    <row r="35" spans="1:6" s="3" customFormat="1" ht="19.5" customHeight="1" thickBot="1">
      <c r="A35" s="222" t="s">
        <v>253</v>
      </c>
      <c r="B35" s="264" t="s">
        <v>246</v>
      </c>
      <c r="C35" s="265">
        <v>75.35</v>
      </c>
      <c r="D35" s="321"/>
      <c r="E35" s="333"/>
      <c r="F35" s="224"/>
    </row>
    <row r="36" spans="1:6" s="3" customFormat="1" ht="42.75" customHeight="1" thickBot="1">
      <c r="A36" s="337" t="s">
        <v>260</v>
      </c>
      <c r="B36" s="338"/>
      <c r="C36" s="338"/>
      <c r="D36" s="338"/>
      <c r="E36" s="338"/>
      <c r="F36" s="339"/>
    </row>
    <row r="37" spans="1:6" s="3" customFormat="1" ht="24.75" customHeight="1">
      <c r="A37" s="218" t="s">
        <v>250</v>
      </c>
      <c r="B37" s="256" t="s">
        <v>244</v>
      </c>
      <c r="C37" s="340" t="s">
        <v>261</v>
      </c>
      <c r="D37" s="341"/>
      <c r="E37" s="266">
        <v>13.4</v>
      </c>
      <c r="F37" s="226"/>
    </row>
    <row r="38" spans="1:6" s="3" customFormat="1" ht="24.75" customHeight="1">
      <c r="A38" s="13" t="s">
        <v>250</v>
      </c>
      <c r="B38" s="260" t="s">
        <v>246</v>
      </c>
      <c r="C38" s="340"/>
      <c r="D38" s="341"/>
      <c r="E38" s="267">
        <v>20.1</v>
      </c>
      <c r="F38" s="225"/>
    </row>
    <row r="39" spans="1:6" s="3" customFormat="1" ht="24.75" customHeight="1">
      <c r="A39" s="13" t="s">
        <v>250</v>
      </c>
      <c r="B39" s="260" t="s">
        <v>247</v>
      </c>
      <c r="C39" s="340"/>
      <c r="D39" s="341"/>
      <c r="E39" s="267">
        <v>26.8</v>
      </c>
      <c r="F39" s="225"/>
    </row>
    <row r="40" spans="1:6" s="3" customFormat="1" ht="24.75" customHeight="1" thickBot="1">
      <c r="A40" s="222" t="s">
        <v>250</v>
      </c>
      <c r="B40" s="264" t="s">
        <v>251</v>
      </c>
      <c r="C40" s="342"/>
      <c r="D40" s="341"/>
      <c r="E40" s="268">
        <v>33.5</v>
      </c>
      <c r="F40" s="224"/>
    </row>
    <row r="41" spans="1:6" ht="31.5" customHeight="1" thickBot="1">
      <c r="A41" s="317" t="s">
        <v>262</v>
      </c>
      <c r="B41" s="318"/>
      <c r="C41" s="318"/>
      <c r="D41" s="318"/>
      <c r="E41" s="318"/>
      <c r="F41" s="319"/>
    </row>
    <row r="42" spans="1:6" ht="25.5" customHeight="1">
      <c r="A42" s="276"/>
      <c r="B42" s="277"/>
      <c r="C42" s="251" t="s">
        <v>254</v>
      </c>
      <c r="D42" s="251" t="s">
        <v>255</v>
      </c>
      <c r="E42" s="278"/>
      <c r="F42" s="279"/>
    </row>
    <row r="43" spans="1:6" s="3" customFormat="1" ht="19.5" customHeight="1">
      <c r="A43" s="13" t="s">
        <v>250</v>
      </c>
      <c r="B43" s="260" t="s">
        <v>244</v>
      </c>
      <c r="C43" s="261">
        <v>25.15</v>
      </c>
      <c r="D43" s="262">
        <v>16.55</v>
      </c>
      <c r="E43" s="68"/>
      <c r="F43" s="220"/>
    </row>
    <row r="44" spans="1:6" s="3" customFormat="1" ht="19.5" customHeight="1">
      <c r="A44" s="13" t="s">
        <v>250</v>
      </c>
      <c r="B44" s="260" t="s">
        <v>245</v>
      </c>
      <c r="C44" s="261">
        <v>30.15</v>
      </c>
      <c r="D44" s="262">
        <v>22.5</v>
      </c>
      <c r="E44" s="68"/>
      <c r="F44" s="220"/>
    </row>
    <row r="45" spans="1:6" s="3" customFormat="1" ht="19.5" customHeight="1">
      <c r="A45" s="13" t="s">
        <v>250</v>
      </c>
      <c r="B45" s="260" t="s">
        <v>246</v>
      </c>
      <c r="C45" s="261">
        <v>37.7</v>
      </c>
      <c r="D45" s="262">
        <v>26.73</v>
      </c>
      <c r="E45" s="68"/>
      <c r="F45" s="220"/>
    </row>
    <row r="46" spans="1:6" s="3" customFormat="1" ht="19.5" customHeight="1">
      <c r="A46" s="13" t="s">
        <v>250</v>
      </c>
      <c r="B46" s="260" t="s">
        <v>247</v>
      </c>
      <c r="C46" s="261">
        <v>50.25</v>
      </c>
      <c r="D46" s="262">
        <v>35.2</v>
      </c>
      <c r="E46" s="68"/>
      <c r="F46" s="220"/>
    </row>
    <row r="47" spans="1:6" s="3" customFormat="1" ht="19.5" customHeight="1" thickBot="1">
      <c r="A47" s="222" t="s">
        <v>250</v>
      </c>
      <c r="B47" s="264" t="s">
        <v>251</v>
      </c>
      <c r="C47" s="265">
        <v>62.8</v>
      </c>
      <c r="D47" s="269">
        <v>52.8</v>
      </c>
      <c r="E47" s="223"/>
      <c r="F47" s="224"/>
    </row>
    <row r="48" spans="1:6" ht="36" customHeight="1" thickBot="1">
      <c r="A48" s="317" t="s">
        <v>275</v>
      </c>
      <c r="B48" s="318"/>
      <c r="C48" s="318"/>
      <c r="D48" s="318"/>
      <c r="E48" s="318"/>
      <c r="F48" s="319"/>
    </row>
    <row r="49" spans="1:6" ht="19.5" customHeight="1">
      <c r="A49" s="239" t="s">
        <v>264</v>
      </c>
      <c r="B49" s="256" t="s">
        <v>245</v>
      </c>
      <c r="C49" s="320" t="s">
        <v>278</v>
      </c>
      <c r="D49" s="229"/>
      <c r="E49" s="230"/>
      <c r="F49" s="240"/>
    </row>
    <row r="50" spans="1:6" ht="19.5" customHeight="1">
      <c r="A50" s="227" t="s">
        <v>264</v>
      </c>
      <c r="B50" s="260" t="s">
        <v>246</v>
      </c>
      <c r="C50" s="321"/>
      <c r="D50" s="229"/>
      <c r="E50" s="230"/>
      <c r="F50" s="228"/>
    </row>
    <row r="51" spans="1:6" ht="19.5" customHeight="1" thickBot="1">
      <c r="A51" s="227" t="s">
        <v>264</v>
      </c>
      <c r="B51" s="260" t="s">
        <v>247</v>
      </c>
      <c r="C51" s="321"/>
      <c r="D51" s="231"/>
      <c r="E51" s="232"/>
      <c r="F51" s="228"/>
    </row>
    <row r="52" spans="1:6" ht="34.5" customHeight="1" thickBot="1">
      <c r="A52" s="317" t="s">
        <v>276</v>
      </c>
      <c r="B52" s="318"/>
      <c r="C52" s="318"/>
      <c r="D52" s="318"/>
      <c r="E52" s="318"/>
      <c r="F52" s="319"/>
    </row>
    <row r="53" spans="1:6" ht="19.5" customHeight="1">
      <c r="A53" s="239" t="s">
        <v>264</v>
      </c>
      <c r="B53" s="256" t="s">
        <v>245</v>
      </c>
      <c r="C53" s="320" t="s">
        <v>278</v>
      </c>
      <c r="D53" s="325"/>
      <c r="E53" s="325"/>
      <c r="F53" s="240"/>
    </row>
    <row r="54" spans="1:6" ht="19.5" customHeight="1">
      <c r="A54" s="227" t="s">
        <v>264</v>
      </c>
      <c r="B54" s="260" t="s">
        <v>246</v>
      </c>
      <c r="C54" s="321"/>
      <c r="D54" s="326"/>
      <c r="E54" s="326"/>
      <c r="F54" s="228"/>
    </row>
    <row r="55" spans="1:6" ht="19.5" customHeight="1" thickBot="1">
      <c r="A55" s="233" t="s">
        <v>264</v>
      </c>
      <c r="B55" s="264" t="s">
        <v>247</v>
      </c>
      <c r="C55" s="321"/>
      <c r="D55" s="327"/>
      <c r="E55" s="327"/>
      <c r="F55" s="234"/>
    </row>
    <row r="56" spans="1:6" ht="30.75" customHeight="1" thickBot="1">
      <c r="A56" s="328" t="s">
        <v>277</v>
      </c>
      <c r="B56" s="329"/>
      <c r="C56" s="329"/>
      <c r="D56" s="329"/>
      <c r="E56" s="329"/>
      <c r="F56" s="330"/>
    </row>
    <row r="57" spans="1:6" ht="23.25" customHeight="1">
      <c r="A57" s="331" t="s">
        <v>265</v>
      </c>
      <c r="B57" s="331"/>
      <c r="C57" s="251" t="s">
        <v>263</v>
      </c>
      <c r="D57" s="251" t="s">
        <v>267</v>
      </c>
      <c r="E57" s="251" t="s">
        <v>266</v>
      </c>
      <c r="F57" s="270"/>
    </row>
    <row r="58" spans="1:6" ht="19.5" customHeight="1">
      <c r="A58" s="7" t="s">
        <v>268</v>
      </c>
      <c r="B58" s="64" t="s">
        <v>269</v>
      </c>
      <c r="C58" s="262">
        <v>24.25</v>
      </c>
      <c r="D58" s="261">
        <v>48.5</v>
      </c>
      <c r="E58" s="261">
        <v>1212.5</v>
      </c>
      <c r="F58" s="263"/>
    </row>
    <row r="59" spans="1:6" ht="19.5" customHeight="1">
      <c r="A59" s="7" t="s">
        <v>268</v>
      </c>
      <c r="B59" s="64" t="s">
        <v>270</v>
      </c>
      <c r="C59" s="262">
        <v>26</v>
      </c>
      <c r="D59" s="261">
        <v>52</v>
      </c>
      <c r="E59" s="261">
        <v>1300</v>
      </c>
      <c r="F59" s="263"/>
    </row>
    <row r="60" spans="1:6" ht="19.5" customHeight="1" thickBot="1">
      <c r="A60" s="235" t="s">
        <v>268</v>
      </c>
      <c r="B60" s="274" t="s">
        <v>271</v>
      </c>
      <c r="C60" s="269">
        <v>30.5</v>
      </c>
      <c r="D60" s="265">
        <v>61</v>
      </c>
      <c r="E60" s="265">
        <v>1525</v>
      </c>
      <c r="F60" s="275"/>
    </row>
    <row r="61" spans="1:6" ht="29.25" customHeight="1">
      <c r="A61" s="334" t="s">
        <v>282</v>
      </c>
      <c r="B61" s="335"/>
      <c r="C61" s="335"/>
      <c r="D61" s="335"/>
      <c r="E61" s="335"/>
      <c r="F61" s="336"/>
    </row>
    <row r="62" spans="1:6" ht="19.5" customHeight="1">
      <c r="A62" s="322" t="s">
        <v>273</v>
      </c>
      <c r="B62" s="322"/>
      <c r="C62" s="273" t="s">
        <v>267</v>
      </c>
      <c r="D62" s="271"/>
      <c r="E62" s="271"/>
      <c r="F62" s="271"/>
    </row>
    <row r="63" spans="1:6" ht="19.5" customHeight="1">
      <c r="A63" s="272" t="s">
        <v>274</v>
      </c>
      <c r="B63" s="256" t="s">
        <v>244</v>
      </c>
      <c r="C63" s="236">
        <v>27</v>
      </c>
      <c r="D63" s="323" t="s">
        <v>280</v>
      </c>
      <c r="E63" s="324"/>
      <c r="F63" s="241"/>
    </row>
    <row r="64" spans="1:6" ht="19.5" customHeight="1">
      <c r="A64" s="7" t="s">
        <v>274</v>
      </c>
      <c r="B64" s="260" t="s">
        <v>245</v>
      </c>
      <c r="C64" s="237">
        <v>30.36</v>
      </c>
      <c r="D64" s="323"/>
      <c r="E64" s="324"/>
      <c r="F64" s="241"/>
    </row>
    <row r="65" spans="1:6" ht="19.5" customHeight="1" thickBot="1">
      <c r="A65" s="235" t="s">
        <v>274</v>
      </c>
      <c r="B65" s="264" t="s">
        <v>246</v>
      </c>
      <c r="C65" s="238">
        <v>37.2</v>
      </c>
      <c r="D65" s="323"/>
      <c r="E65" s="324"/>
      <c r="F65" s="379"/>
    </row>
    <row r="66" spans="1:6" ht="39.75" customHeight="1" thickBot="1">
      <c r="A66" s="352" t="s">
        <v>296</v>
      </c>
      <c r="B66" s="353"/>
      <c r="C66" s="353"/>
      <c r="D66" s="353"/>
      <c r="E66" s="353"/>
      <c r="F66" s="354"/>
    </row>
    <row r="67" spans="1:6" ht="30" customHeight="1">
      <c r="A67" s="380" t="s">
        <v>295</v>
      </c>
      <c r="B67" s="381" t="s">
        <v>292</v>
      </c>
      <c r="C67" s="390">
        <v>55</v>
      </c>
      <c r="D67" s="389" t="s">
        <v>297</v>
      </c>
      <c r="E67" s="384"/>
      <c r="F67" s="382"/>
    </row>
    <row r="68" spans="1:6" ht="30" customHeight="1">
      <c r="A68" s="378" t="s">
        <v>295</v>
      </c>
      <c r="B68" s="377" t="s">
        <v>293</v>
      </c>
      <c r="C68" s="391">
        <v>83</v>
      </c>
      <c r="D68" s="385"/>
      <c r="E68" s="386"/>
      <c r="F68" s="383"/>
    </row>
    <row r="69" spans="1:6" ht="30" customHeight="1">
      <c r="A69" s="378" t="s">
        <v>295</v>
      </c>
      <c r="B69" s="377" t="s">
        <v>294</v>
      </c>
      <c r="C69" s="391">
        <v>115</v>
      </c>
      <c r="D69" s="387"/>
      <c r="E69" s="388"/>
      <c r="F69" s="383"/>
    </row>
  </sheetData>
  <sheetProtection password="C701" sheet="1" objects="1" scenarios="1"/>
  <mergeCells count="19">
    <mergeCell ref="A66:F66"/>
    <mergeCell ref="D67:E69"/>
    <mergeCell ref="E28:E31"/>
    <mergeCell ref="E33:E35"/>
    <mergeCell ref="A61:F61"/>
    <mergeCell ref="D28:D31"/>
    <mergeCell ref="D33:D35"/>
    <mergeCell ref="A48:F48"/>
    <mergeCell ref="A36:F36"/>
    <mergeCell ref="A41:F41"/>
    <mergeCell ref="C37:D40"/>
    <mergeCell ref="C49:C51"/>
    <mergeCell ref="A52:F52"/>
    <mergeCell ref="C53:C55"/>
    <mergeCell ref="A62:B62"/>
    <mergeCell ref="D63:E65"/>
    <mergeCell ref="D53:E55"/>
    <mergeCell ref="A56:F56"/>
    <mergeCell ref="A57:B57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0:F41"/>
  <sheetViews>
    <sheetView workbookViewId="0" topLeftCell="A1">
      <selection activeCell="H12" sqref="H12"/>
    </sheetView>
  </sheetViews>
  <sheetFormatPr defaultColWidth="9.140625" defaultRowHeight="12.75"/>
  <cols>
    <col min="2" max="2" width="36.140625" style="0" customWidth="1"/>
    <col min="3" max="3" width="14.00390625" style="0" customWidth="1"/>
    <col min="4" max="4" width="9.7109375" style="0" customWidth="1"/>
    <col min="5" max="5" width="10.7109375" style="0" customWidth="1"/>
    <col min="6" max="6" width="10.57421875" style="116" customWidth="1"/>
  </cols>
  <sheetData>
    <row r="10" ht="13.5" thickBot="1">
      <c r="D10" s="2" t="s">
        <v>189</v>
      </c>
    </row>
    <row r="11" spans="1:6" ht="44.25" customHeight="1" thickBot="1">
      <c r="A11" s="280" t="s">
        <v>283</v>
      </c>
      <c r="B11" s="281" t="s">
        <v>0</v>
      </c>
      <c r="C11" s="282" t="s">
        <v>1</v>
      </c>
      <c r="D11" s="283" t="s">
        <v>2</v>
      </c>
      <c r="E11" s="284" t="s">
        <v>3</v>
      </c>
      <c r="F11" s="285" t="s">
        <v>4</v>
      </c>
    </row>
    <row r="12" spans="1:6" ht="19.5" customHeight="1" thickBot="1">
      <c r="A12" s="286" t="s">
        <v>191</v>
      </c>
      <c r="B12" s="287"/>
      <c r="C12" s="287"/>
      <c r="D12" s="287"/>
      <c r="E12" s="287"/>
      <c r="F12" s="288"/>
    </row>
    <row r="13" spans="1:6" ht="19.5" customHeight="1">
      <c r="A13" s="70" t="s">
        <v>90</v>
      </c>
      <c r="B13" s="78" t="s">
        <v>5</v>
      </c>
      <c r="C13" s="78" t="s">
        <v>6</v>
      </c>
      <c r="D13" s="85">
        <v>50</v>
      </c>
      <c r="E13" s="86">
        <v>6.07</v>
      </c>
      <c r="F13" s="82"/>
    </row>
    <row r="14" spans="1:6" ht="19.5" customHeight="1">
      <c r="A14" s="72" t="s">
        <v>95</v>
      </c>
      <c r="B14" s="74" t="s">
        <v>7</v>
      </c>
      <c r="C14" s="74" t="s">
        <v>6</v>
      </c>
      <c r="D14" s="87">
        <v>70</v>
      </c>
      <c r="E14" s="88">
        <v>8.03</v>
      </c>
      <c r="F14" s="83"/>
    </row>
    <row r="15" spans="1:6" ht="19.5" customHeight="1">
      <c r="A15" s="72" t="s">
        <v>103</v>
      </c>
      <c r="B15" s="74" t="s">
        <v>8</v>
      </c>
      <c r="C15" s="74" t="s">
        <v>6</v>
      </c>
      <c r="D15" s="87">
        <v>80</v>
      </c>
      <c r="E15" s="88">
        <v>8.28</v>
      </c>
      <c r="F15" s="83"/>
    </row>
    <row r="16" spans="1:6" ht="19.5" customHeight="1">
      <c r="A16" s="72" t="s">
        <v>104</v>
      </c>
      <c r="B16" s="74" t="s">
        <v>9</v>
      </c>
      <c r="C16" s="74" t="s">
        <v>6</v>
      </c>
      <c r="D16" s="87">
        <v>100</v>
      </c>
      <c r="E16" s="88">
        <v>10.6</v>
      </c>
      <c r="F16" s="83"/>
    </row>
    <row r="17" spans="1:6" ht="19.5" customHeight="1" thickBot="1">
      <c r="A17" s="75" t="s">
        <v>105</v>
      </c>
      <c r="B17" s="77" t="s">
        <v>10</v>
      </c>
      <c r="C17" s="77" t="s">
        <v>6</v>
      </c>
      <c r="D17" s="89">
        <v>140</v>
      </c>
      <c r="E17" s="90">
        <v>12.63</v>
      </c>
      <c r="F17" s="84"/>
    </row>
    <row r="18" spans="1:6" ht="9" customHeight="1" thickBot="1">
      <c r="A18" s="196"/>
      <c r="B18" s="197"/>
      <c r="C18" s="197"/>
      <c r="D18" s="197"/>
      <c r="E18" s="197"/>
      <c r="F18" s="198"/>
    </row>
    <row r="19" spans="1:6" ht="19.5" customHeight="1">
      <c r="A19" s="70" t="s">
        <v>91</v>
      </c>
      <c r="B19" s="71" t="s">
        <v>5</v>
      </c>
      <c r="C19" s="78" t="s">
        <v>11</v>
      </c>
      <c r="D19" s="91">
        <v>50</v>
      </c>
      <c r="E19" s="92">
        <v>8.09</v>
      </c>
      <c r="F19" s="82"/>
    </row>
    <row r="20" spans="1:6" ht="19.5" customHeight="1">
      <c r="A20" s="72" t="s">
        <v>96</v>
      </c>
      <c r="B20" s="73" t="s">
        <v>7</v>
      </c>
      <c r="C20" s="74" t="s">
        <v>11</v>
      </c>
      <c r="D20" s="87">
        <v>70</v>
      </c>
      <c r="E20" s="88">
        <v>10.71</v>
      </c>
      <c r="F20" s="83"/>
    </row>
    <row r="21" spans="1:6" ht="19.5" customHeight="1">
      <c r="A21" s="72" t="s">
        <v>106</v>
      </c>
      <c r="B21" s="73" t="s">
        <v>8</v>
      </c>
      <c r="C21" s="74" t="s">
        <v>11</v>
      </c>
      <c r="D21" s="87">
        <v>80</v>
      </c>
      <c r="E21" s="88">
        <v>11.05</v>
      </c>
      <c r="F21" s="83"/>
    </row>
    <row r="22" spans="1:6" ht="19.5" customHeight="1">
      <c r="A22" s="72" t="s">
        <v>107</v>
      </c>
      <c r="B22" s="73" t="s">
        <v>9</v>
      </c>
      <c r="C22" s="74" t="s">
        <v>11</v>
      </c>
      <c r="D22" s="87">
        <v>100</v>
      </c>
      <c r="E22" s="88">
        <v>14.15</v>
      </c>
      <c r="F22" s="83"/>
    </row>
    <row r="23" spans="1:6" ht="19.5" customHeight="1" thickBot="1">
      <c r="A23" s="75" t="s">
        <v>108</v>
      </c>
      <c r="B23" s="76" t="s">
        <v>10</v>
      </c>
      <c r="C23" s="77" t="s">
        <v>11</v>
      </c>
      <c r="D23" s="89">
        <v>140</v>
      </c>
      <c r="E23" s="93">
        <v>16.84</v>
      </c>
      <c r="F23" s="84"/>
    </row>
    <row r="24" spans="1:6" ht="10.5" customHeight="1" thickBot="1">
      <c r="A24" s="196"/>
      <c r="B24" s="197"/>
      <c r="C24" s="197"/>
      <c r="D24" s="197"/>
      <c r="E24" s="197"/>
      <c r="F24" s="198"/>
    </row>
    <row r="25" spans="1:6" ht="19.5" customHeight="1">
      <c r="A25" s="70" t="s">
        <v>92</v>
      </c>
      <c r="B25" s="71" t="s">
        <v>5</v>
      </c>
      <c r="C25" s="79" t="s">
        <v>12</v>
      </c>
      <c r="D25" s="91">
        <v>50</v>
      </c>
      <c r="E25" s="92">
        <v>9.1</v>
      </c>
      <c r="F25" s="82"/>
    </row>
    <row r="26" spans="1:6" ht="19.5" customHeight="1">
      <c r="A26" s="72" t="s">
        <v>97</v>
      </c>
      <c r="B26" s="73" t="s">
        <v>7</v>
      </c>
      <c r="C26" s="80" t="s">
        <v>12</v>
      </c>
      <c r="D26" s="87">
        <v>70</v>
      </c>
      <c r="E26" s="88">
        <v>12.05</v>
      </c>
      <c r="F26" s="83"/>
    </row>
    <row r="27" spans="1:6" ht="19.5" customHeight="1">
      <c r="A27" s="72" t="s">
        <v>109</v>
      </c>
      <c r="B27" s="73" t="s">
        <v>8</v>
      </c>
      <c r="C27" s="80" t="s">
        <v>12</v>
      </c>
      <c r="D27" s="87">
        <v>80</v>
      </c>
      <c r="E27" s="88">
        <v>12.43</v>
      </c>
      <c r="F27" s="83"/>
    </row>
    <row r="28" spans="1:6" ht="19.5" customHeight="1">
      <c r="A28" s="72" t="s">
        <v>110</v>
      </c>
      <c r="B28" s="73" t="s">
        <v>9</v>
      </c>
      <c r="C28" s="80" t="s">
        <v>12</v>
      </c>
      <c r="D28" s="87">
        <v>100</v>
      </c>
      <c r="E28" s="88">
        <v>15.91</v>
      </c>
      <c r="F28" s="83"/>
    </row>
    <row r="29" spans="1:6" ht="19.5" customHeight="1" thickBot="1">
      <c r="A29" s="75" t="s">
        <v>111</v>
      </c>
      <c r="B29" s="76" t="s">
        <v>10</v>
      </c>
      <c r="C29" s="81" t="s">
        <v>12</v>
      </c>
      <c r="D29" s="89">
        <v>140</v>
      </c>
      <c r="E29" s="93">
        <v>18.94</v>
      </c>
      <c r="F29" s="84"/>
    </row>
    <row r="30" spans="1:6" ht="11.25" customHeight="1" thickBot="1">
      <c r="A30" s="196"/>
      <c r="B30" s="197"/>
      <c r="C30" s="197"/>
      <c r="D30" s="197"/>
      <c r="E30" s="197"/>
      <c r="F30" s="198"/>
    </row>
    <row r="31" spans="1:6" ht="19.5" customHeight="1">
      <c r="A31" s="70" t="s">
        <v>93</v>
      </c>
      <c r="B31" s="71" t="s">
        <v>5</v>
      </c>
      <c r="C31" s="79" t="s">
        <v>13</v>
      </c>
      <c r="D31" s="91">
        <v>50</v>
      </c>
      <c r="E31" s="92">
        <v>12.14</v>
      </c>
      <c r="F31" s="82"/>
    </row>
    <row r="32" spans="1:6" ht="19.5" customHeight="1">
      <c r="A32" s="72" t="s">
        <v>98</v>
      </c>
      <c r="B32" s="73" t="s">
        <v>7</v>
      </c>
      <c r="C32" s="80" t="s">
        <v>13</v>
      </c>
      <c r="D32" s="87">
        <v>70</v>
      </c>
      <c r="E32" s="88">
        <v>16.06</v>
      </c>
      <c r="F32" s="83"/>
    </row>
    <row r="33" spans="1:6" ht="19.5" customHeight="1">
      <c r="A33" s="72" t="s">
        <v>112</v>
      </c>
      <c r="B33" s="73" t="s">
        <v>8</v>
      </c>
      <c r="C33" s="80" t="s">
        <v>13</v>
      </c>
      <c r="D33" s="87">
        <v>80</v>
      </c>
      <c r="E33" s="88">
        <v>16.6</v>
      </c>
      <c r="F33" s="83"/>
    </row>
    <row r="34" spans="1:6" ht="19.5" customHeight="1">
      <c r="A34" s="72" t="s">
        <v>113</v>
      </c>
      <c r="B34" s="73" t="s">
        <v>9</v>
      </c>
      <c r="C34" s="80" t="s">
        <v>13</v>
      </c>
      <c r="D34" s="87">
        <v>100</v>
      </c>
      <c r="E34" s="88">
        <v>21.21</v>
      </c>
      <c r="F34" s="83"/>
    </row>
    <row r="35" spans="1:6" ht="19.5" customHeight="1" thickBot="1">
      <c r="A35" s="75" t="s">
        <v>114</v>
      </c>
      <c r="B35" s="76" t="s">
        <v>10</v>
      </c>
      <c r="C35" s="81" t="s">
        <v>13</v>
      </c>
      <c r="D35" s="89">
        <v>140</v>
      </c>
      <c r="E35" s="93">
        <v>25.26</v>
      </c>
      <c r="F35" s="84"/>
    </row>
    <row r="36" spans="1:6" ht="9.75" customHeight="1" thickBot="1">
      <c r="A36" s="196"/>
      <c r="B36" s="197"/>
      <c r="C36" s="197"/>
      <c r="D36" s="197"/>
      <c r="E36" s="197"/>
      <c r="F36" s="198"/>
    </row>
    <row r="37" spans="1:6" ht="19.5" customHeight="1">
      <c r="A37" s="70" t="s">
        <v>94</v>
      </c>
      <c r="B37" s="71" t="s">
        <v>5</v>
      </c>
      <c r="C37" s="79" t="s">
        <v>14</v>
      </c>
      <c r="D37" s="91">
        <v>50</v>
      </c>
      <c r="E37" s="92">
        <v>16.19</v>
      </c>
      <c r="F37" s="82"/>
    </row>
    <row r="38" spans="1:6" ht="19.5" customHeight="1">
      <c r="A38" s="72" t="s">
        <v>99</v>
      </c>
      <c r="B38" s="73" t="s">
        <v>7</v>
      </c>
      <c r="C38" s="80" t="s">
        <v>14</v>
      </c>
      <c r="D38" s="87">
        <v>70</v>
      </c>
      <c r="E38" s="88">
        <v>21.42</v>
      </c>
      <c r="F38" s="83"/>
    </row>
    <row r="39" spans="1:6" ht="19.5" customHeight="1">
      <c r="A39" s="72" t="s">
        <v>100</v>
      </c>
      <c r="B39" s="73" t="s">
        <v>8</v>
      </c>
      <c r="C39" s="80" t="s">
        <v>14</v>
      </c>
      <c r="D39" s="87">
        <v>80</v>
      </c>
      <c r="E39" s="88">
        <v>22.1</v>
      </c>
      <c r="F39" s="83"/>
    </row>
    <row r="40" spans="1:6" ht="19.5" customHeight="1">
      <c r="A40" s="72" t="s">
        <v>101</v>
      </c>
      <c r="B40" s="73" t="s">
        <v>9</v>
      </c>
      <c r="C40" s="80" t="s">
        <v>14</v>
      </c>
      <c r="D40" s="87">
        <v>100</v>
      </c>
      <c r="E40" s="88">
        <v>28.29</v>
      </c>
      <c r="F40" s="83"/>
    </row>
    <row r="41" spans="1:6" ht="19.5" customHeight="1" thickBot="1">
      <c r="A41" s="75" t="s">
        <v>102</v>
      </c>
      <c r="B41" s="76" t="s">
        <v>10</v>
      </c>
      <c r="C41" s="81" t="s">
        <v>14</v>
      </c>
      <c r="D41" s="89">
        <v>140</v>
      </c>
      <c r="E41" s="93">
        <v>33.67</v>
      </c>
      <c r="F41" s="84"/>
    </row>
  </sheetData>
  <sheetProtection password="C701" sheet="1" objects="1" scenarios="1"/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8:I50"/>
  <sheetViews>
    <sheetView workbookViewId="0" topLeftCell="A1">
      <selection activeCell="L40" sqref="L40"/>
    </sheetView>
  </sheetViews>
  <sheetFormatPr defaultColWidth="9.140625" defaultRowHeight="12.75"/>
  <cols>
    <col min="2" max="2" width="44.421875" style="0" customWidth="1"/>
    <col min="3" max="3" width="12.140625" style="0" customWidth="1"/>
    <col min="4" max="4" width="12.28125" style="0" customWidth="1"/>
    <col min="5" max="7" width="0" style="0" hidden="1" customWidth="1"/>
    <col min="9" max="9" width="10.421875" style="116" customWidth="1"/>
  </cols>
  <sheetData>
    <row r="1" ht="38.25" customHeight="1"/>
    <row r="8" spans="2:8" ht="13.5" thickBot="1">
      <c r="B8" s="2"/>
      <c r="C8" s="2"/>
      <c r="D8" s="2" t="s">
        <v>189</v>
      </c>
      <c r="F8" s="2"/>
      <c r="G8" s="2"/>
      <c r="H8" s="2"/>
    </row>
    <row r="9" spans="1:9" ht="43.5" customHeight="1" thickBot="1">
      <c r="A9" s="289" t="s">
        <v>283</v>
      </c>
      <c r="B9" s="290" t="s">
        <v>284</v>
      </c>
      <c r="C9" s="290" t="s">
        <v>285</v>
      </c>
      <c r="D9" s="290" t="s">
        <v>286</v>
      </c>
      <c r="E9" s="291"/>
      <c r="F9" s="292"/>
      <c r="G9" s="292"/>
      <c r="H9" s="292" t="s">
        <v>190</v>
      </c>
      <c r="I9" s="293" t="s">
        <v>115</v>
      </c>
    </row>
    <row r="10" spans="1:9" s="3" customFormat="1" ht="19.5" customHeight="1" thickBot="1">
      <c r="A10" s="343" t="s">
        <v>52</v>
      </c>
      <c r="B10" s="344"/>
      <c r="C10" s="344"/>
      <c r="D10" s="344"/>
      <c r="E10" s="344"/>
      <c r="F10" s="344"/>
      <c r="G10" s="344"/>
      <c r="H10" s="344"/>
      <c r="I10" s="345"/>
    </row>
    <row r="11" spans="1:9" s="3" customFormat="1" ht="19.5" customHeight="1">
      <c r="A11" s="28" t="s">
        <v>15</v>
      </c>
      <c r="B11" s="60" t="s">
        <v>16</v>
      </c>
      <c r="C11" s="29">
        <v>6000</v>
      </c>
      <c r="D11" s="30">
        <v>23.8</v>
      </c>
      <c r="E11" s="17">
        <v>0.444</v>
      </c>
      <c r="F11" s="31"/>
      <c r="G11" s="31">
        <f>E11*0.5</f>
        <v>0.222</v>
      </c>
      <c r="H11" s="61">
        <f>E11+G11</f>
        <v>0.666</v>
      </c>
      <c r="I11" s="147"/>
    </row>
    <row r="12" spans="1:9" s="3" customFormat="1" ht="19.5" customHeight="1">
      <c r="A12" s="43" t="s">
        <v>17</v>
      </c>
      <c r="B12" s="11" t="s">
        <v>18</v>
      </c>
      <c r="C12" s="10">
        <v>6000</v>
      </c>
      <c r="D12" s="12">
        <v>16.2</v>
      </c>
      <c r="E12" s="199">
        <v>0.378</v>
      </c>
      <c r="F12" s="200"/>
      <c r="G12" s="200">
        <f aca="true" t="shared" si="0" ref="G12:G27">E12*0.5</f>
        <v>0.189</v>
      </c>
      <c r="H12" s="201">
        <f aca="true" t="shared" si="1" ref="H12:H27">E12+G12</f>
        <v>0.567</v>
      </c>
      <c r="I12" s="202"/>
    </row>
    <row r="13" spans="1:9" s="3" customFormat="1" ht="19.5" customHeight="1">
      <c r="A13" s="203" t="s">
        <v>19</v>
      </c>
      <c r="B13" s="204" t="s">
        <v>20</v>
      </c>
      <c r="C13" s="205">
        <v>6000</v>
      </c>
      <c r="D13" s="206">
        <v>20.8</v>
      </c>
      <c r="E13" s="207">
        <v>0.43</v>
      </c>
      <c r="F13" s="200"/>
      <c r="G13" s="200">
        <f t="shared" si="0"/>
        <v>0.215</v>
      </c>
      <c r="H13" s="201">
        <f t="shared" si="1"/>
        <v>0.645</v>
      </c>
      <c r="I13" s="202"/>
    </row>
    <row r="14" spans="1:9" s="3" customFormat="1" ht="19.5" customHeight="1">
      <c r="A14" s="43" t="s">
        <v>21</v>
      </c>
      <c r="B14" s="11" t="s">
        <v>22</v>
      </c>
      <c r="C14" s="10">
        <v>6000</v>
      </c>
      <c r="D14" s="12">
        <v>14.5</v>
      </c>
      <c r="E14" s="199">
        <v>0.34</v>
      </c>
      <c r="F14" s="200"/>
      <c r="G14" s="200">
        <f t="shared" si="0"/>
        <v>0.17</v>
      </c>
      <c r="H14" s="201">
        <f t="shared" si="1"/>
        <v>0.51</v>
      </c>
      <c r="I14" s="202"/>
    </row>
    <row r="15" spans="1:9" s="3" customFormat="1" ht="19.5" customHeight="1">
      <c r="A15" s="203" t="s">
        <v>23</v>
      </c>
      <c r="B15" s="204" t="s">
        <v>24</v>
      </c>
      <c r="C15" s="205">
        <v>6000</v>
      </c>
      <c r="D15" s="205">
        <v>21.6</v>
      </c>
      <c r="E15" s="208">
        <v>0.4</v>
      </c>
      <c r="F15" s="200"/>
      <c r="G15" s="200">
        <f t="shared" si="0"/>
        <v>0.2</v>
      </c>
      <c r="H15" s="201">
        <f t="shared" si="1"/>
        <v>0.6000000000000001</v>
      </c>
      <c r="I15" s="202"/>
    </row>
    <row r="16" spans="1:9" s="3" customFormat="1" ht="19.5" customHeight="1">
      <c r="A16" s="203" t="s">
        <v>25</v>
      </c>
      <c r="B16" s="204" t="s">
        <v>26</v>
      </c>
      <c r="C16" s="205">
        <v>8000</v>
      </c>
      <c r="D16" s="200"/>
      <c r="E16" s="207">
        <v>0.39</v>
      </c>
      <c r="F16" s="200"/>
      <c r="G16" s="200">
        <f t="shared" si="0"/>
        <v>0.195</v>
      </c>
      <c r="H16" s="201">
        <f t="shared" si="1"/>
        <v>0.585</v>
      </c>
      <c r="I16" s="202"/>
    </row>
    <row r="17" spans="1:9" s="3" customFormat="1" ht="19.5" customHeight="1">
      <c r="A17" s="203" t="s">
        <v>27</v>
      </c>
      <c r="B17" s="204" t="s">
        <v>28</v>
      </c>
      <c r="C17" s="205">
        <v>5000</v>
      </c>
      <c r="D17" s="206">
        <v>24.5</v>
      </c>
      <c r="E17" s="207">
        <v>0.54</v>
      </c>
      <c r="F17" s="200"/>
      <c r="G17" s="200">
        <f t="shared" si="0"/>
        <v>0.27</v>
      </c>
      <c r="H17" s="201">
        <f t="shared" si="1"/>
        <v>0.81</v>
      </c>
      <c r="I17" s="202"/>
    </row>
    <row r="18" spans="1:9" s="3" customFormat="1" ht="19.5" customHeight="1">
      <c r="A18" s="203" t="s">
        <v>29</v>
      </c>
      <c r="B18" s="204" t="s">
        <v>30</v>
      </c>
      <c r="C18" s="205">
        <v>6000</v>
      </c>
      <c r="D18" s="206">
        <v>23.8</v>
      </c>
      <c r="E18" s="207">
        <v>0.44</v>
      </c>
      <c r="F18" s="200"/>
      <c r="G18" s="200">
        <f t="shared" si="0"/>
        <v>0.22</v>
      </c>
      <c r="H18" s="201">
        <f t="shared" si="1"/>
        <v>0.66</v>
      </c>
      <c r="I18" s="202"/>
    </row>
    <row r="19" spans="1:9" s="3" customFormat="1" ht="19.5" customHeight="1">
      <c r="A19" s="203" t="s">
        <v>31</v>
      </c>
      <c r="B19" s="204" t="s">
        <v>32</v>
      </c>
      <c r="C19" s="205">
        <v>6000</v>
      </c>
      <c r="D19" s="206">
        <v>23.8</v>
      </c>
      <c r="E19" s="207">
        <v>0.44</v>
      </c>
      <c r="F19" s="200"/>
      <c r="G19" s="200">
        <f t="shared" si="0"/>
        <v>0.22</v>
      </c>
      <c r="H19" s="201">
        <f t="shared" si="1"/>
        <v>0.66</v>
      </c>
      <c r="I19" s="202"/>
    </row>
    <row r="20" spans="1:9" s="3" customFormat="1" ht="19.5" customHeight="1">
      <c r="A20" s="43" t="s">
        <v>33</v>
      </c>
      <c r="B20" s="11" t="s">
        <v>34</v>
      </c>
      <c r="C20" s="10">
        <v>6000</v>
      </c>
      <c r="D20" s="12">
        <v>16.5</v>
      </c>
      <c r="E20" s="199">
        <v>0.37</v>
      </c>
      <c r="F20" s="200"/>
      <c r="G20" s="200">
        <f t="shared" si="0"/>
        <v>0.185</v>
      </c>
      <c r="H20" s="201">
        <f t="shared" si="1"/>
        <v>0.5549999999999999</v>
      </c>
      <c r="I20" s="202"/>
    </row>
    <row r="21" spans="1:9" s="3" customFormat="1" ht="19.5" customHeight="1">
      <c r="A21" s="4" t="s">
        <v>35</v>
      </c>
      <c r="B21" s="5" t="s">
        <v>36</v>
      </c>
      <c r="C21" s="6">
        <v>5000</v>
      </c>
      <c r="D21" s="7">
        <v>26.2</v>
      </c>
      <c r="E21" s="8">
        <v>0.56</v>
      </c>
      <c r="F21" s="9"/>
      <c r="G21" s="9">
        <f t="shared" si="0"/>
        <v>0.28</v>
      </c>
      <c r="H21" s="62">
        <f t="shared" si="1"/>
        <v>0.8400000000000001</v>
      </c>
      <c r="I21" s="148"/>
    </row>
    <row r="22" spans="1:9" s="3" customFormat="1" ht="19.5" customHeight="1">
      <c r="A22" s="4" t="s">
        <v>37</v>
      </c>
      <c r="B22" s="5" t="s">
        <v>38</v>
      </c>
      <c r="C22" s="6">
        <v>5000</v>
      </c>
      <c r="D22" s="7">
        <v>26.2</v>
      </c>
      <c r="E22" s="8">
        <v>0.56</v>
      </c>
      <c r="F22" s="9"/>
      <c r="G22" s="9">
        <f t="shared" si="0"/>
        <v>0.28</v>
      </c>
      <c r="H22" s="62">
        <f t="shared" si="1"/>
        <v>0.8400000000000001</v>
      </c>
      <c r="I22" s="148"/>
    </row>
    <row r="23" spans="1:9" s="3" customFormat="1" ht="19.5" customHeight="1">
      <c r="A23" s="4" t="s">
        <v>39</v>
      </c>
      <c r="B23" s="5" t="s">
        <v>40</v>
      </c>
      <c r="C23" s="6">
        <v>4000</v>
      </c>
      <c r="D23" s="7">
        <v>25.6</v>
      </c>
      <c r="E23" s="8">
        <v>0.67</v>
      </c>
      <c r="F23" s="9"/>
      <c r="G23" s="9">
        <f t="shared" si="0"/>
        <v>0.335</v>
      </c>
      <c r="H23" s="62">
        <f t="shared" si="1"/>
        <v>1.0050000000000001</v>
      </c>
      <c r="I23" s="148"/>
    </row>
    <row r="24" spans="1:9" s="3" customFormat="1" ht="19.5" customHeight="1">
      <c r="A24" s="4" t="s">
        <v>41</v>
      </c>
      <c r="B24" s="5" t="s">
        <v>42</v>
      </c>
      <c r="C24" s="6">
        <v>4000</v>
      </c>
      <c r="D24" s="7">
        <v>25.6</v>
      </c>
      <c r="E24" s="8">
        <v>0.67</v>
      </c>
      <c r="F24" s="9"/>
      <c r="G24" s="9">
        <f t="shared" si="0"/>
        <v>0.335</v>
      </c>
      <c r="H24" s="62">
        <f t="shared" si="1"/>
        <v>1.0050000000000001</v>
      </c>
      <c r="I24" s="148"/>
    </row>
    <row r="25" spans="1:9" s="3" customFormat="1" ht="19.5" customHeight="1">
      <c r="A25" s="4" t="s">
        <v>43</v>
      </c>
      <c r="B25" s="5" t="s">
        <v>44</v>
      </c>
      <c r="C25" s="6">
        <v>4000</v>
      </c>
      <c r="D25" s="7">
        <v>24</v>
      </c>
      <c r="E25" s="8">
        <v>0.67</v>
      </c>
      <c r="F25" s="9"/>
      <c r="G25" s="9">
        <f t="shared" si="0"/>
        <v>0.335</v>
      </c>
      <c r="H25" s="62">
        <f t="shared" si="1"/>
        <v>1.0050000000000001</v>
      </c>
      <c r="I25" s="148"/>
    </row>
    <row r="26" spans="1:9" s="3" customFormat="1" ht="19.5" customHeight="1">
      <c r="A26" s="4" t="s">
        <v>45</v>
      </c>
      <c r="B26" s="5" t="s">
        <v>46</v>
      </c>
      <c r="C26" s="6">
        <v>1500</v>
      </c>
      <c r="D26" s="7">
        <v>26</v>
      </c>
      <c r="E26" s="8">
        <v>1.85</v>
      </c>
      <c r="F26" s="9"/>
      <c r="G26" s="9">
        <f t="shared" si="0"/>
        <v>0.925</v>
      </c>
      <c r="H26" s="62">
        <f t="shared" si="1"/>
        <v>2.7750000000000004</v>
      </c>
      <c r="I26" s="148"/>
    </row>
    <row r="27" spans="1:9" s="3" customFormat="1" ht="19.5" customHeight="1" thickBot="1">
      <c r="A27" s="32" t="s">
        <v>47</v>
      </c>
      <c r="B27" s="33" t="s">
        <v>48</v>
      </c>
      <c r="C27" s="34">
        <v>1000</v>
      </c>
      <c r="D27" s="35">
        <v>23</v>
      </c>
      <c r="E27" s="36">
        <v>2.56</v>
      </c>
      <c r="F27" s="37"/>
      <c r="G27" s="37">
        <f t="shared" si="0"/>
        <v>1.28</v>
      </c>
      <c r="H27" s="63">
        <f t="shared" si="1"/>
        <v>3.84</v>
      </c>
      <c r="I27" s="151"/>
    </row>
    <row r="28" spans="1:9" s="3" customFormat="1" ht="19.5" customHeight="1" thickBot="1">
      <c r="A28" s="346" t="s">
        <v>53</v>
      </c>
      <c r="B28" s="347"/>
      <c r="C28" s="347"/>
      <c r="D28" s="347"/>
      <c r="E28" s="347"/>
      <c r="F28" s="347"/>
      <c r="G28" s="347"/>
      <c r="H28" s="347"/>
      <c r="I28" s="348"/>
    </row>
    <row r="29" spans="1:9" s="3" customFormat="1" ht="19.5" customHeight="1">
      <c r="A29" s="38" t="s">
        <v>49</v>
      </c>
      <c r="B29" s="39" t="s">
        <v>16</v>
      </c>
      <c r="C29" s="40">
        <v>6000</v>
      </c>
      <c r="D29" s="41">
        <v>23.8</v>
      </c>
      <c r="E29" s="41">
        <v>0.433</v>
      </c>
      <c r="F29" s="42"/>
      <c r="G29" s="42">
        <f>E29*0.5</f>
        <v>0.2165</v>
      </c>
      <c r="H29" s="61">
        <f>E29+G29</f>
        <v>0.6495</v>
      </c>
      <c r="I29" s="147"/>
    </row>
    <row r="30" spans="1:9" s="3" customFormat="1" ht="19.5" customHeight="1">
      <c r="A30" s="43" t="s">
        <v>50</v>
      </c>
      <c r="B30" s="11" t="s">
        <v>20</v>
      </c>
      <c r="C30" s="10">
        <v>6000</v>
      </c>
      <c r="D30" s="12">
        <v>20.8</v>
      </c>
      <c r="E30" s="12">
        <v>0.42</v>
      </c>
      <c r="F30" s="13"/>
      <c r="G30" s="13">
        <f>E30*0.5</f>
        <v>0.21</v>
      </c>
      <c r="H30" s="62">
        <f>E30+G30</f>
        <v>0.63</v>
      </c>
      <c r="I30" s="148"/>
    </row>
    <row r="31" spans="1:9" s="3" customFormat="1" ht="19.5" customHeight="1" thickBot="1">
      <c r="A31" s="44" t="s">
        <v>51</v>
      </c>
      <c r="B31" s="45" t="s">
        <v>48</v>
      </c>
      <c r="C31" s="46">
        <v>1000</v>
      </c>
      <c r="D31" s="47">
        <v>23</v>
      </c>
      <c r="E31" s="47">
        <v>2.55</v>
      </c>
      <c r="F31" s="48"/>
      <c r="G31" s="48">
        <f>E31*0.5</f>
        <v>1.275</v>
      </c>
      <c r="H31" s="63">
        <f>E31+G31</f>
        <v>3.8249999999999997</v>
      </c>
      <c r="I31" s="151"/>
    </row>
    <row r="32" spans="1:9" s="3" customFormat="1" ht="19.5" customHeight="1" thickBot="1">
      <c r="A32" s="343" t="s">
        <v>64</v>
      </c>
      <c r="B32" s="344"/>
      <c r="C32" s="344"/>
      <c r="D32" s="344"/>
      <c r="E32" s="344"/>
      <c r="F32" s="344"/>
      <c r="G32" s="344"/>
      <c r="H32" s="344"/>
      <c r="I32" s="345"/>
    </row>
    <row r="33" spans="1:9" s="3" customFormat="1" ht="19.5" customHeight="1">
      <c r="A33" s="28" t="s">
        <v>54</v>
      </c>
      <c r="B33" s="49" t="s">
        <v>55</v>
      </c>
      <c r="C33" s="29">
        <v>10000</v>
      </c>
      <c r="D33" s="30">
        <v>10.3</v>
      </c>
      <c r="E33" s="17">
        <v>0.14</v>
      </c>
      <c r="F33" s="31"/>
      <c r="G33" s="31">
        <f>E33*0.5</f>
        <v>0.07</v>
      </c>
      <c r="H33" s="61">
        <f>E33+G33</f>
        <v>0.21000000000000002</v>
      </c>
      <c r="I33" s="147"/>
    </row>
    <row r="34" spans="1:9" s="3" customFormat="1" ht="19.5" customHeight="1">
      <c r="A34" s="50" t="s">
        <v>56</v>
      </c>
      <c r="B34" s="15" t="s">
        <v>65</v>
      </c>
      <c r="C34" s="14">
        <v>10000</v>
      </c>
      <c r="D34" s="13">
        <v>6.7</v>
      </c>
      <c r="E34" s="16">
        <v>0.104</v>
      </c>
      <c r="F34" s="9"/>
      <c r="G34" s="9">
        <f aca="true" t="shared" si="2" ref="G34:G39">E34*0.5</f>
        <v>0.052</v>
      </c>
      <c r="H34" s="62">
        <f aca="true" t="shared" si="3" ref="H34:H39">E34+G34</f>
        <v>0.156</v>
      </c>
      <c r="I34" s="148"/>
    </row>
    <row r="35" spans="1:9" s="3" customFormat="1" ht="19.5" customHeight="1">
      <c r="A35" s="4" t="s">
        <v>57</v>
      </c>
      <c r="B35" s="6" t="s">
        <v>66</v>
      </c>
      <c r="C35" s="6">
        <v>10000</v>
      </c>
      <c r="D35" s="7">
        <v>8.8</v>
      </c>
      <c r="E35" s="8">
        <v>0.131</v>
      </c>
      <c r="F35" s="9"/>
      <c r="G35" s="9">
        <f t="shared" si="2"/>
        <v>0.0655</v>
      </c>
      <c r="H35" s="62">
        <f t="shared" si="3"/>
        <v>0.1965</v>
      </c>
      <c r="I35" s="148"/>
    </row>
    <row r="36" spans="1:9" s="3" customFormat="1" ht="19.5" customHeight="1">
      <c r="A36" s="4" t="s">
        <v>58</v>
      </c>
      <c r="B36" s="5" t="s">
        <v>67</v>
      </c>
      <c r="C36" s="6">
        <v>10000</v>
      </c>
      <c r="D36" s="7">
        <v>11.5</v>
      </c>
      <c r="E36" s="8">
        <v>0.152</v>
      </c>
      <c r="F36" s="9"/>
      <c r="G36" s="9">
        <f t="shared" si="2"/>
        <v>0.076</v>
      </c>
      <c r="H36" s="62">
        <f t="shared" si="3"/>
        <v>0.22799999999999998</v>
      </c>
      <c r="I36" s="148"/>
    </row>
    <row r="37" spans="1:9" s="3" customFormat="1" ht="19.5" customHeight="1">
      <c r="A37" s="4" t="s">
        <v>59</v>
      </c>
      <c r="B37" s="5" t="s">
        <v>68</v>
      </c>
      <c r="C37" s="6">
        <v>10000</v>
      </c>
      <c r="D37" s="64">
        <v>9.9</v>
      </c>
      <c r="E37" s="8">
        <v>0.14</v>
      </c>
      <c r="F37" s="9"/>
      <c r="G37" s="9">
        <f t="shared" si="2"/>
        <v>0.07</v>
      </c>
      <c r="H37" s="62">
        <f t="shared" si="3"/>
        <v>0.21000000000000002</v>
      </c>
      <c r="I37" s="148"/>
    </row>
    <row r="38" spans="1:9" s="3" customFormat="1" ht="19.5" customHeight="1">
      <c r="A38" s="4" t="s">
        <v>60</v>
      </c>
      <c r="B38" s="5" t="s">
        <v>61</v>
      </c>
      <c r="C38" s="6">
        <v>10000</v>
      </c>
      <c r="D38" s="7">
        <v>9</v>
      </c>
      <c r="E38" s="8">
        <v>0.126</v>
      </c>
      <c r="F38" s="9"/>
      <c r="G38" s="9">
        <f t="shared" si="2"/>
        <v>0.063</v>
      </c>
      <c r="H38" s="62">
        <f t="shared" si="3"/>
        <v>0.189</v>
      </c>
      <c r="I38" s="148"/>
    </row>
    <row r="39" spans="1:9" s="3" customFormat="1" ht="19.5" customHeight="1" thickBot="1">
      <c r="A39" s="32" t="s">
        <v>62</v>
      </c>
      <c r="B39" s="33" t="s">
        <v>63</v>
      </c>
      <c r="C39" s="34">
        <v>500</v>
      </c>
      <c r="D39" s="35">
        <v>21.8</v>
      </c>
      <c r="E39" s="36">
        <v>3.89</v>
      </c>
      <c r="F39" s="37"/>
      <c r="G39" s="37">
        <f t="shared" si="2"/>
        <v>1.945</v>
      </c>
      <c r="H39" s="63">
        <f t="shared" si="3"/>
        <v>5.835</v>
      </c>
      <c r="I39" s="151"/>
    </row>
    <row r="40" spans="1:9" s="3" customFormat="1" ht="19.5" customHeight="1" thickBot="1">
      <c r="A40" s="349" t="s">
        <v>89</v>
      </c>
      <c r="B40" s="350"/>
      <c r="C40" s="350"/>
      <c r="D40" s="350"/>
      <c r="E40" s="350"/>
      <c r="F40" s="350"/>
      <c r="G40" s="350"/>
      <c r="H40" s="350"/>
      <c r="I40" s="351"/>
    </row>
    <row r="41" spans="1:9" s="3" customFormat="1" ht="19.5" customHeight="1">
      <c r="A41" s="51" t="s">
        <v>69</v>
      </c>
      <c r="B41" s="52" t="s">
        <v>70</v>
      </c>
      <c r="C41" s="53">
        <v>8000</v>
      </c>
      <c r="D41" s="54">
        <v>11.3</v>
      </c>
      <c r="E41" s="17">
        <v>0.197</v>
      </c>
      <c r="F41" s="31"/>
      <c r="G41" s="55">
        <f>E41*0.5</f>
        <v>0.0985</v>
      </c>
      <c r="H41" s="61">
        <f>E41+G41</f>
        <v>0.2955</v>
      </c>
      <c r="I41" s="147"/>
    </row>
    <row r="42" spans="1:9" s="3" customFormat="1" ht="19.5" customHeight="1">
      <c r="A42" s="18" t="s">
        <v>71</v>
      </c>
      <c r="B42" s="19" t="s">
        <v>72</v>
      </c>
      <c r="C42" s="20">
        <v>12000</v>
      </c>
      <c r="D42" s="21">
        <v>17</v>
      </c>
      <c r="E42" s="8">
        <v>0.197</v>
      </c>
      <c r="F42" s="9"/>
      <c r="G42" s="22">
        <f aca="true" t="shared" si="4" ref="G42:G50">E42*0.5</f>
        <v>0.0985</v>
      </c>
      <c r="H42" s="62">
        <f aca="true" t="shared" si="5" ref="H42:H50">E42+G42</f>
        <v>0.2955</v>
      </c>
      <c r="I42" s="148"/>
    </row>
    <row r="43" spans="1:9" s="3" customFormat="1" ht="19.5" customHeight="1">
      <c r="A43" s="23" t="s">
        <v>73</v>
      </c>
      <c r="B43" s="24" t="s">
        <v>74</v>
      </c>
      <c r="C43" s="25">
        <v>8000</v>
      </c>
      <c r="D43" s="26">
        <v>12.1</v>
      </c>
      <c r="E43" s="27">
        <v>0.215</v>
      </c>
      <c r="F43" s="9"/>
      <c r="G43" s="22">
        <f t="shared" si="4"/>
        <v>0.1075</v>
      </c>
      <c r="H43" s="62">
        <f t="shared" si="5"/>
        <v>0.3225</v>
      </c>
      <c r="I43" s="148"/>
    </row>
    <row r="44" spans="1:9" s="3" customFormat="1" ht="19.5" customHeight="1">
      <c r="A44" s="18" t="s">
        <v>75</v>
      </c>
      <c r="B44" s="19" t="s">
        <v>76</v>
      </c>
      <c r="C44" s="20">
        <v>10000</v>
      </c>
      <c r="D44" s="21">
        <v>12.6</v>
      </c>
      <c r="E44" s="8">
        <v>0.184</v>
      </c>
      <c r="F44" s="9"/>
      <c r="G44" s="22">
        <f t="shared" si="4"/>
        <v>0.092</v>
      </c>
      <c r="H44" s="62">
        <f t="shared" si="5"/>
        <v>0.276</v>
      </c>
      <c r="I44" s="148"/>
    </row>
    <row r="45" spans="1:9" s="3" customFormat="1" ht="19.5" customHeight="1">
      <c r="A45" s="18" t="s">
        <v>77</v>
      </c>
      <c r="B45" s="19" t="s">
        <v>78</v>
      </c>
      <c r="C45" s="20">
        <v>12000</v>
      </c>
      <c r="D45" s="21">
        <v>15</v>
      </c>
      <c r="E45" s="8">
        <v>0.184</v>
      </c>
      <c r="F45" s="9"/>
      <c r="G45" s="22">
        <f t="shared" si="4"/>
        <v>0.092</v>
      </c>
      <c r="H45" s="62">
        <f t="shared" si="5"/>
        <v>0.276</v>
      </c>
      <c r="I45" s="148"/>
    </row>
    <row r="46" spans="1:9" s="3" customFormat="1" ht="19.5" customHeight="1">
      <c r="A46" s="23" t="s">
        <v>79</v>
      </c>
      <c r="B46" s="24" t="s">
        <v>80</v>
      </c>
      <c r="C46" s="25">
        <v>10000</v>
      </c>
      <c r="D46" s="26">
        <v>14.25</v>
      </c>
      <c r="E46" s="27">
        <v>0.21</v>
      </c>
      <c r="F46" s="9"/>
      <c r="G46" s="22">
        <f t="shared" si="4"/>
        <v>0.105</v>
      </c>
      <c r="H46" s="62">
        <f t="shared" si="5"/>
        <v>0.315</v>
      </c>
      <c r="I46" s="148"/>
    </row>
    <row r="47" spans="1:9" s="3" customFormat="1" ht="19.5" customHeight="1">
      <c r="A47" s="18" t="s">
        <v>81</v>
      </c>
      <c r="B47" s="19" t="s">
        <v>82</v>
      </c>
      <c r="C47" s="20">
        <v>12000</v>
      </c>
      <c r="D47" s="21">
        <v>11.9</v>
      </c>
      <c r="E47" s="8">
        <v>0.151</v>
      </c>
      <c r="F47" s="9"/>
      <c r="G47" s="22">
        <f t="shared" si="4"/>
        <v>0.0755</v>
      </c>
      <c r="H47" s="62">
        <f t="shared" si="5"/>
        <v>0.22649999999999998</v>
      </c>
      <c r="I47" s="148"/>
    </row>
    <row r="48" spans="1:9" s="3" customFormat="1" ht="19.5" customHeight="1">
      <c r="A48" s="18" t="s">
        <v>83</v>
      </c>
      <c r="B48" s="19" t="s">
        <v>84</v>
      </c>
      <c r="C48" s="20">
        <v>10000</v>
      </c>
      <c r="D48" s="21">
        <v>9.9</v>
      </c>
      <c r="E48" s="8">
        <v>0.144</v>
      </c>
      <c r="F48" s="9"/>
      <c r="G48" s="22">
        <f t="shared" si="4"/>
        <v>0.072</v>
      </c>
      <c r="H48" s="62">
        <f t="shared" si="5"/>
        <v>0.21599999999999997</v>
      </c>
      <c r="I48" s="148"/>
    </row>
    <row r="49" spans="1:9" s="3" customFormat="1" ht="19.5" customHeight="1">
      <c r="A49" s="18" t="s">
        <v>85</v>
      </c>
      <c r="B49" s="7" t="s">
        <v>86</v>
      </c>
      <c r="C49" s="20">
        <v>7000</v>
      </c>
      <c r="D49" s="21">
        <v>15.8</v>
      </c>
      <c r="E49" s="8">
        <v>0.29</v>
      </c>
      <c r="F49" s="9"/>
      <c r="G49" s="22">
        <f t="shared" si="4"/>
        <v>0.145</v>
      </c>
      <c r="H49" s="62">
        <f t="shared" si="5"/>
        <v>0.43499999999999994</v>
      </c>
      <c r="I49" s="148"/>
    </row>
    <row r="50" spans="1:9" s="3" customFormat="1" ht="19.5" customHeight="1" thickBot="1">
      <c r="A50" s="56" t="s">
        <v>87</v>
      </c>
      <c r="B50" s="35" t="s">
        <v>88</v>
      </c>
      <c r="C50" s="57">
        <v>8000</v>
      </c>
      <c r="D50" s="58">
        <v>12.7</v>
      </c>
      <c r="E50" s="36">
        <v>0.216</v>
      </c>
      <c r="F50" s="37"/>
      <c r="G50" s="59">
        <f t="shared" si="4"/>
        <v>0.108</v>
      </c>
      <c r="H50" s="63">
        <f t="shared" si="5"/>
        <v>0.324</v>
      </c>
      <c r="I50" s="151"/>
    </row>
  </sheetData>
  <sheetProtection password="C701" sheet="1" objects="1" scenarios="1"/>
  <mergeCells count="4">
    <mergeCell ref="A10:I10"/>
    <mergeCell ref="A28:I28"/>
    <mergeCell ref="A32:I32"/>
    <mergeCell ref="A40:I40"/>
  </mergeCells>
  <printOptions/>
  <pageMargins left="0.75" right="0.75" top="1" bottom="1" header="0.5" footer="0.5"/>
  <pageSetup horizontalDpi="600" verticalDpi="600" orientation="portrait" paperSize="9" scale="71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9:I22"/>
  <sheetViews>
    <sheetView workbookViewId="0" topLeftCell="A10">
      <selection activeCell="N16" sqref="N16"/>
    </sheetView>
  </sheetViews>
  <sheetFormatPr defaultColWidth="9.140625" defaultRowHeight="12.75"/>
  <cols>
    <col min="2" max="2" width="42.28125" style="0" customWidth="1"/>
    <col min="5" max="7" width="0" style="0" hidden="1" customWidth="1"/>
    <col min="8" max="8" width="11.421875" style="0" customWidth="1"/>
    <col min="9" max="9" width="11.00390625" style="116" customWidth="1"/>
  </cols>
  <sheetData>
    <row r="9" ht="13.5" thickBot="1">
      <c r="D9" t="s">
        <v>210</v>
      </c>
    </row>
    <row r="10" spans="1:9" ht="47.25" customHeight="1" thickBot="1">
      <c r="A10" s="294" t="s">
        <v>283</v>
      </c>
      <c r="B10" s="295" t="s">
        <v>284</v>
      </c>
      <c r="C10" s="295" t="s">
        <v>285</v>
      </c>
      <c r="D10" s="295" t="s">
        <v>286</v>
      </c>
      <c r="E10" s="296"/>
      <c r="F10" s="297"/>
      <c r="G10" s="297"/>
      <c r="H10" s="297" t="s">
        <v>287</v>
      </c>
      <c r="I10" s="298" t="s">
        <v>288</v>
      </c>
    </row>
    <row r="11" spans="1:9" ht="26.25" customHeight="1" thickBot="1">
      <c r="A11" s="352" t="s">
        <v>209</v>
      </c>
      <c r="B11" s="353"/>
      <c r="C11" s="353"/>
      <c r="D11" s="353"/>
      <c r="E11" s="353"/>
      <c r="F11" s="353"/>
      <c r="G11" s="353"/>
      <c r="H11" s="353"/>
      <c r="I11" s="354"/>
    </row>
    <row r="12" spans="1:9" s="94" customFormat="1" ht="30" customHeight="1">
      <c r="A12" s="102" t="s">
        <v>192</v>
      </c>
      <c r="B12" s="103" t="s">
        <v>193</v>
      </c>
      <c r="C12" s="53">
        <v>1500</v>
      </c>
      <c r="D12" s="108">
        <v>6.5</v>
      </c>
      <c r="E12" s="104">
        <v>18.3</v>
      </c>
      <c r="F12" s="109"/>
      <c r="G12" s="109">
        <f>E12*0.5</f>
        <v>9.15</v>
      </c>
      <c r="H12" s="67">
        <f>E12+G12</f>
        <v>27.450000000000003</v>
      </c>
      <c r="I12" s="193"/>
    </row>
    <row r="13" spans="1:9" s="94" customFormat="1" ht="30" customHeight="1">
      <c r="A13" s="95" t="s">
        <v>194</v>
      </c>
      <c r="B13" s="96" t="s">
        <v>195</v>
      </c>
      <c r="C13" s="20">
        <v>3000</v>
      </c>
      <c r="D13" s="110">
        <v>13.05</v>
      </c>
      <c r="E13" s="101">
        <v>18.3</v>
      </c>
      <c r="F13" s="25"/>
      <c r="G13" s="25">
        <f aca="true" t="shared" si="0" ref="G13:G22">E13*0.5</f>
        <v>9.15</v>
      </c>
      <c r="H13" s="68">
        <f aca="true" t="shared" si="1" ref="H13:H22">E13+G13</f>
        <v>27.450000000000003</v>
      </c>
      <c r="I13" s="194"/>
    </row>
    <row r="14" spans="1:9" s="94" customFormat="1" ht="30" customHeight="1">
      <c r="A14" s="95" t="s">
        <v>196</v>
      </c>
      <c r="B14" s="96" t="s">
        <v>197</v>
      </c>
      <c r="C14" s="20">
        <v>1500</v>
      </c>
      <c r="D14" s="110">
        <v>11.8</v>
      </c>
      <c r="E14" s="101">
        <v>30</v>
      </c>
      <c r="F14" s="25"/>
      <c r="G14" s="25">
        <f t="shared" si="0"/>
        <v>15</v>
      </c>
      <c r="H14" s="68">
        <f t="shared" si="1"/>
        <v>45</v>
      </c>
      <c r="I14" s="194"/>
    </row>
    <row r="15" spans="1:9" s="94" customFormat="1" ht="30" customHeight="1" thickBot="1">
      <c r="A15" s="105" t="s">
        <v>198</v>
      </c>
      <c r="B15" s="106" t="s">
        <v>211</v>
      </c>
      <c r="C15" s="57">
        <v>600</v>
      </c>
      <c r="D15" s="111">
        <v>13.7</v>
      </c>
      <c r="E15" s="107">
        <v>30.5</v>
      </c>
      <c r="F15" s="112"/>
      <c r="G15" s="112">
        <f t="shared" si="0"/>
        <v>15.25</v>
      </c>
      <c r="H15" s="69">
        <f t="shared" si="1"/>
        <v>45.75</v>
      </c>
      <c r="I15" s="195"/>
    </row>
    <row r="16" spans="1:9" s="94" customFormat="1" ht="10.5" customHeight="1" thickBot="1">
      <c r="A16" s="212"/>
      <c r="B16" s="212"/>
      <c r="C16" s="212"/>
      <c r="D16" s="212"/>
      <c r="E16" s="212"/>
      <c r="F16" s="212"/>
      <c r="G16" s="212"/>
      <c r="H16" s="212"/>
      <c r="I16" s="213"/>
    </row>
    <row r="17" spans="1:9" s="94" customFormat="1" ht="30" customHeight="1">
      <c r="A17" s="102" t="s">
        <v>199</v>
      </c>
      <c r="B17" s="103" t="s">
        <v>200</v>
      </c>
      <c r="C17" s="53">
        <v>1500</v>
      </c>
      <c r="D17" s="108">
        <v>11.8</v>
      </c>
      <c r="E17" s="104">
        <v>36.3</v>
      </c>
      <c r="F17" s="109"/>
      <c r="G17" s="109">
        <f t="shared" si="0"/>
        <v>18.15</v>
      </c>
      <c r="H17" s="67">
        <f t="shared" si="1"/>
        <v>54.449999999999996</v>
      </c>
      <c r="I17" s="193"/>
    </row>
    <row r="18" spans="1:9" s="94" customFormat="1" ht="30" customHeight="1" thickBot="1">
      <c r="A18" s="105" t="s">
        <v>201</v>
      </c>
      <c r="B18" s="106" t="s">
        <v>202</v>
      </c>
      <c r="C18" s="57">
        <v>1500</v>
      </c>
      <c r="D18" s="111">
        <v>11.8</v>
      </c>
      <c r="E18" s="107">
        <v>36</v>
      </c>
      <c r="F18" s="112"/>
      <c r="G18" s="112">
        <f t="shared" si="0"/>
        <v>18</v>
      </c>
      <c r="H18" s="69">
        <f t="shared" si="1"/>
        <v>54</v>
      </c>
      <c r="I18" s="195"/>
    </row>
    <row r="19" spans="1:9" s="94" customFormat="1" ht="11.25" customHeight="1" thickBot="1">
      <c r="A19" s="214"/>
      <c r="B19" s="212"/>
      <c r="C19" s="212"/>
      <c r="D19" s="212"/>
      <c r="E19" s="212"/>
      <c r="F19" s="212"/>
      <c r="G19" s="212"/>
      <c r="H19" s="212"/>
      <c r="I19" s="215"/>
    </row>
    <row r="20" spans="1:9" s="94" customFormat="1" ht="30" customHeight="1">
      <c r="A20" s="113" t="s">
        <v>203</v>
      </c>
      <c r="B20" s="114" t="s">
        <v>204</v>
      </c>
      <c r="C20" s="53">
        <v>240</v>
      </c>
      <c r="D20" s="53">
        <v>10.4</v>
      </c>
      <c r="E20" s="104">
        <v>7.64</v>
      </c>
      <c r="F20" s="109"/>
      <c r="G20" s="109">
        <f t="shared" si="0"/>
        <v>3.82</v>
      </c>
      <c r="H20" s="67">
        <f t="shared" si="1"/>
        <v>11.459999999999999</v>
      </c>
      <c r="I20" s="193"/>
    </row>
    <row r="21" spans="1:9" s="94" customFormat="1" ht="30" customHeight="1">
      <c r="A21" s="97" t="s">
        <v>205</v>
      </c>
      <c r="B21" s="98" t="s">
        <v>206</v>
      </c>
      <c r="C21" s="20">
        <v>240</v>
      </c>
      <c r="D21" s="20">
        <v>13.2</v>
      </c>
      <c r="E21" s="101">
        <v>9.7</v>
      </c>
      <c r="F21" s="25"/>
      <c r="G21" s="25">
        <f t="shared" si="0"/>
        <v>4.85</v>
      </c>
      <c r="H21" s="68">
        <f t="shared" si="1"/>
        <v>14.549999999999999</v>
      </c>
      <c r="I21" s="194"/>
    </row>
    <row r="22" spans="1:9" s="94" customFormat="1" ht="30" customHeight="1" thickBot="1">
      <c r="A22" s="99" t="s">
        <v>207</v>
      </c>
      <c r="B22" s="100" t="s">
        <v>208</v>
      </c>
      <c r="C22" s="57">
        <v>240</v>
      </c>
      <c r="D22" s="57">
        <v>16.3</v>
      </c>
      <c r="E22" s="107">
        <v>11.91</v>
      </c>
      <c r="F22" s="112"/>
      <c r="G22" s="112">
        <f t="shared" si="0"/>
        <v>5.955</v>
      </c>
      <c r="H22" s="69">
        <f t="shared" si="1"/>
        <v>17.865000000000002</v>
      </c>
      <c r="I22" s="195"/>
    </row>
  </sheetData>
  <sheetProtection password="C701" sheet="1" objects="1" scenarios="1"/>
  <mergeCells count="1">
    <mergeCell ref="A11:I11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9:H35"/>
  <sheetViews>
    <sheetView workbookViewId="0" topLeftCell="A25">
      <selection activeCell="I35" sqref="I35"/>
    </sheetView>
  </sheetViews>
  <sheetFormatPr defaultColWidth="9.140625" defaultRowHeight="12.75"/>
  <cols>
    <col min="1" max="1" width="49.7109375" style="116" customWidth="1"/>
    <col min="2" max="2" width="12.421875" style="116" customWidth="1"/>
    <col min="3" max="3" width="13.140625" style="116" hidden="1" customWidth="1"/>
    <col min="4" max="5" width="0" style="116" hidden="1" customWidth="1"/>
    <col min="6" max="6" width="9.140625" style="116" customWidth="1"/>
    <col min="7" max="7" width="13.421875" style="116" customWidth="1"/>
    <col min="8" max="8" width="15.28125" style="116" customWidth="1"/>
  </cols>
  <sheetData>
    <row r="9" ht="13.5" thickBot="1">
      <c r="F9" s="117" t="s">
        <v>239</v>
      </c>
    </row>
    <row r="10" spans="1:8" ht="37.5" customHeight="1" thickBot="1">
      <c r="A10" s="299" t="s">
        <v>284</v>
      </c>
      <c r="B10" s="299" t="s">
        <v>285</v>
      </c>
      <c r="C10" s="300"/>
      <c r="D10" s="242"/>
      <c r="E10" s="242"/>
      <c r="F10" s="299" t="s">
        <v>286</v>
      </c>
      <c r="G10" s="242" t="s">
        <v>289</v>
      </c>
      <c r="H10" s="298" t="s">
        <v>290</v>
      </c>
    </row>
    <row r="11" spans="1:8" s="94" customFormat="1" ht="19.5" customHeight="1" thickBot="1">
      <c r="A11" s="355" t="s">
        <v>212</v>
      </c>
      <c r="B11" s="356"/>
      <c r="C11" s="356"/>
      <c r="D11" s="356"/>
      <c r="E11" s="356"/>
      <c r="F11" s="356"/>
      <c r="G11" s="356"/>
      <c r="H11" s="357"/>
    </row>
    <row r="12" spans="1:8" s="94" customFormat="1" ht="19.5" customHeight="1">
      <c r="A12" s="129" t="s">
        <v>216</v>
      </c>
      <c r="B12" s="301">
        <v>14</v>
      </c>
      <c r="C12" s="301">
        <v>39</v>
      </c>
      <c r="D12" s="301"/>
      <c r="E12" s="301">
        <f>C12*0.5</f>
        <v>19.5</v>
      </c>
      <c r="F12" s="301"/>
      <c r="G12" s="302">
        <f>C12+E12</f>
        <v>58.5</v>
      </c>
      <c r="H12" s="118"/>
    </row>
    <row r="13" spans="1:8" s="94" customFormat="1" ht="19.5" customHeight="1">
      <c r="A13" s="130" t="s">
        <v>215</v>
      </c>
      <c r="B13" s="303">
        <v>12</v>
      </c>
      <c r="C13" s="303">
        <v>58.7</v>
      </c>
      <c r="D13" s="303"/>
      <c r="E13" s="303">
        <f>C13*0.5</f>
        <v>29.35</v>
      </c>
      <c r="F13" s="303"/>
      <c r="G13" s="304">
        <f>C13+E13</f>
        <v>88.05000000000001</v>
      </c>
      <c r="H13" s="119"/>
    </row>
    <row r="14" spans="1:8" s="94" customFormat="1" ht="19.5" customHeight="1">
      <c r="A14" s="130" t="s">
        <v>214</v>
      </c>
      <c r="B14" s="303">
        <v>9</v>
      </c>
      <c r="C14" s="303">
        <v>48.3</v>
      </c>
      <c r="D14" s="303"/>
      <c r="E14" s="303">
        <f>C14*0.5</f>
        <v>24.15</v>
      </c>
      <c r="F14" s="303"/>
      <c r="G14" s="304">
        <f>C14+E14</f>
        <v>72.44999999999999</v>
      </c>
      <c r="H14" s="119"/>
    </row>
    <row r="15" spans="1:8" s="94" customFormat="1" ht="19.5" customHeight="1" thickBot="1">
      <c r="A15" s="132" t="s">
        <v>213</v>
      </c>
      <c r="B15" s="305">
        <v>12</v>
      </c>
      <c r="C15" s="305">
        <v>70</v>
      </c>
      <c r="D15" s="305"/>
      <c r="E15" s="305">
        <f>C15*0.5</f>
        <v>35</v>
      </c>
      <c r="F15" s="305"/>
      <c r="G15" s="306">
        <f>C15+E15</f>
        <v>105</v>
      </c>
      <c r="H15" s="120"/>
    </row>
    <row r="16" spans="1:8" ht="19.5" customHeight="1" thickBot="1">
      <c r="A16" s="355" t="s">
        <v>219</v>
      </c>
      <c r="B16" s="356"/>
      <c r="C16" s="356"/>
      <c r="D16" s="356"/>
      <c r="E16" s="356"/>
      <c r="F16" s="356"/>
      <c r="G16" s="356"/>
      <c r="H16" s="357"/>
    </row>
    <row r="17" spans="1:8" ht="19.5" customHeight="1">
      <c r="A17" s="134" t="s">
        <v>217</v>
      </c>
      <c r="B17" s="307">
        <v>6</v>
      </c>
      <c r="C17" s="308"/>
      <c r="D17" s="308"/>
      <c r="E17" s="308"/>
      <c r="F17" s="307">
        <v>17</v>
      </c>
      <c r="G17" s="135" t="s">
        <v>220</v>
      </c>
      <c r="H17" s="121"/>
    </row>
    <row r="18" spans="1:8" ht="19.5" customHeight="1" thickBot="1">
      <c r="A18" s="136" t="s">
        <v>218</v>
      </c>
      <c r="B18" s="309">
        <v>6</v>
      </c>
      <c r="C18" s="310"/>
      <c r="D18" s="310"/>
      <c r="E18" s="310"/>
      <c r="F18" s="309">
        <v>20</v>
      </c>
      <c r="G18" s="137" t="s">
        <v>221</v>
      </c>
      <c r="H18" s="122"/>
    </row>
    <row r="19" spans="1:8" ht="19.5" customHeight="1" thickBot="1">
      <c r="A19" s="358" t="s">
        <v>234</v>
      </c>
      <c r="B19" s="359"/>
      <c r="C19" s="359"/>
      <c r="D19" s="359"/>
      <c r="E19" s="359"/>
      <c r="F19" s="359"/>
      <c r="G19" s="359"/>
      <c r="H19" s="360"/>
    </row>
    <row r="20" spans="1:8" ht="19.5" customHeight="1">
      <c r="A20" s="138" t="s">
        <v>225</v>
      </c>
      <c r="B20" s="308" t="s">
        <v>235</v>
      </c>
      <c r="C20" s="308"/>
      <c r="D20" s="308"/>
      <c r="E20" s="308"/>
      <c r="F20" s="308"/>
      <c r="G20" s="311">
        <v>293.88</v>
      </c>
      <c r="H20" s="123"/>
    </row>
    <row r="21" spans="1:8" ht="19.5" customHeight="1">
      <c r="A21" s="139" t="s">
        <v>226</v>
      </c>
      <c r="B21" s="312" t="s">
        <v>235</v>
      </c>
      <c r="C21" s="312"/>
      <c r="D21" s="312"/>
      <c r="E21" s="312"/>
      <c r="F21" s="312"/>
      <c r="G21" s="313">
        <v>326.65</v>
      </c>
      <c r="H21" s="124"/>
    </row>
    <row r="22" spans="1:8" ht="19.5" customHeight="1">
      <c r="A22" s="139" t="s">
        <v>227</v>
      </c>
      <c r="B22" s="312" t="s">
        <v>235</v>
      </c>
      <c r="C22" s="312"/>
      <c r="D22" s="312"/>
      <c r="E22" s="312"/>
      <c r="F22" s="312"/>
      <c r="G22" s="313">
        <v>384.56</v>
      </c>
      <c r="H22" s="124"/>
    </row>
    <row r="23" spans="1:8" ht="19.5" customHeight="1">
      <c r="A23" s="139" t="s">
        <v>228</v>
      </c>
      <c r="B23" s="312" t="s">
        <v>235</v>
      </c>
      <c r="C23" s="312"/>
      <c r="D23" s="312"/>
      <c r="E23" s="312"/>
      <c r="F23" s="312"/>
      <c r="G23" s="313">
        <v>427.16</v>
      </c>
      <c r="H23" s="124"/>
    </row>
    <row r="24" spans="1:8" ht="19.5" customHeight="1">
      <c r="A24" s="139" t="s">
        <v>229</v>
      </c>
      <c r="B24" s="312" t="s">
        <v>235</v>
      </c>
      <c r="C24" s="312"/>
      <c r="D24" s="312"/>
      <c r="E24" s="312"/>
      <c r="F24" s="312"/>
      <c r="G24" s="313">
        <v>452.29</v>
      </c>
      <c r="H24" s="124"/>
    </row>
    <row r="25" spans="1:8" ht="19.5" customHeight="1">
      <c r="A25" s="139" t="s">
        <v>230</v>
      </c>
      <c r="B25" s="312" t="s">
        <v>235</v>
      </c>
      <c r="C25" s="312"/>
      <c r="D25" s="312"/>
      <c r="E25" s="312"/>
      <c r="F25" s="312"/>
      <c r="G25" s="313">
        <v>502.55</v>
      </c>
      <c r="H25" s="124"/>
    </row>
    <row r="26" spans="1:8" ht="19.5" customHeight="1">
      <c r="A26" s="139" t="s">
        <v>231</v>
      </c>
      <c r="B26" s="312" t="s">
        <v>235</v>
      </c>
      <c r="C26" s="312"/>
      <c r="D26" s="312"/>
      <c r="E26" s="312"/>
      <c r="F26" s="312"/>
      <c r="G26" s="313">
        <v>520.03</v>
      </c>
      <c r="H26" s="124"/>
    </row>
    <row r="27" spans="1:8" ht="19.5" customHeight="1" thickBot="1">
      <c r="A27" s="140" t="s">
        <v>232</v>
      </c>
      <c r="B27" s="310" t="s">
        <v>235</v>
      </c>
      <c r="C27" s="310"/>
      <c r="D27" s="310"/>
      <c r="E27" s="310"/>
      <c r="F27" s="310"/>
      <c r="G27" s="314">
        <v>577.93</v>
      </c>
      <c r="H27" s="125"/>
    </row>
    <row r="28" spans="1:8" ht="19.5" customHeight="1" thickBot="1">
      <c r="A28" s="358" t="s">
        <v>233</v>
      </c>
      <c r="B28" s="359"/>
      <c r="C28" s="359"/>
      <c r="D28" s="359"/>
      <c r="E28" s="359"/>
      <c r="F28" s="359"/>
      <c r="G28" s="359"/>
      <c r="H28" s="360"/>
    </row>
    <row r="29" spans="1:8" ht="19.5" customHeight="1">
      <c r="A29" s="141" t="s">
        <v>222</v>
      </c>
      <c r="B29" s="308" t="s">
        <v>235</v>
      </c>
      <c r="C29" s="308"/>
      <c r="D29" s="308"/>
      <c r="E29" s="308"/>
      <c r="F29" s="308"/>
      <c r="G29" s="311">
        <v>773.5</v>
      </c>
      <c r="H29" s="123"/>
    </row>
    <row r="30" spans="1:8" ht="19.5" customHeight="1">
      <c r="A30" s="142" t="s">
        <v>223</v>
      </c>
      <c r="B30" s="312" t="s">
        <v>235</v>
      </c>
      <c r="C30" s="312"/>
      <c r="D30" s="312"/>
      <c r="E30" s="312"/>
      <c r="F30" s="312"/>
      <c r="G30" s="313">
        <v>630.5</v>
      </c>
      <c r="H30" s="124"/>
    </row>
    <row r="31" spans="1:8" ht="19.5" customHeight="1" thickBot="1">
      <c r="A31" s="143" t="s">
        <v>223</v>
      </c>
      <c r="B31" s="310" t="s">
        <v>235</v>
      </c>
      <c r="C31" s="310"/>
      <c r="D31" s="310"/>
      <c r="E31" s="310"/>
      <c r="F31" s="310"/>
      <c r="G31" s="314">
        <v>806</v>
      </c>
      <c r="H31" s="125"/>
    </row>
    <row r="32" spans="1:8" ht="19.5" customHeight="1" thickBot="1">
      <c r="A32" s="361" t="s">
        <v>291</v>
      </c>
      <c r="B32" s="362"/>
      <c r="C32" s="362"/>
      <c r="D32" s="362"/>
      <c r="E32" s="362"/>
      <c r="F32" s="362"/>
      <c r="G32" s="362"/>
      <c r="H32" s="363"/>
    </row>
    <row r="33" spans="1:8" ht="27" customHeight="1" thickBot="1">
      <c r="A33" s="371" t="s">
        <v>236</v>
      </c>
      <c r="B33" s="372"/>
      <c r="C33" s="372"/>
      <c r="D33" s="372"/>
      <c r="E33" s="372"/>
      <c r="F33" s="373"/>
      <c r="G33" s="315">
        <v>25</v>
      </c>
      <c r="H33" s="126"/>
    </row>
    <row r="34" spans="1:8" s="115" customFormat="1" ht="19.5" customHeight="1" thickBot="1">
      <c r="A34" s="364" t="s">
        <v>224</v>
      </c>
      <c r="B34" s="365"/>
      <c r="C34" s="365"/>
      <c r="D34" s="365"/>
      <c r="E34" s="365"/>
      <c r="F34" s="365"/>
      <c r="G34" s="365"/>
      <c r="H34" s="366"/>
    </row>
    <row r="35" spans="1:8" ht="94.5" customHeight="1" thickBot="1">
      <c r="A35" s="367" t="s">
        <v>237</v>
      </c>
      <c r="B35" s="368"/>
      <c r="C35" s="127"/>
      <c r="D35" s="127"/>
      <c r="E35" s="127"/>
      <c r="F35" s="369" t="s">
        <v>238</v>
      </c>
      <c r="G35" s="370"/>
      <c r="H35" s="128"/>
    </row>
  </sheetData>
  <sheetProtection password="C701" sheet="1" objects="1" scenarios="1"/>
  <protectedRanges>
    <protectedRange password="C701" sqref="A1:G65536" name="Диапазон2"/>
  </protectedRanges>
  <mergeCells count="9">
    <mergeCell ref="A11:H11"/>
    <mergeCell ref="A34:H34"/>
    <mergeCell ref="A35:B35"/>
    <mergeCell ref="F35:G35"/>
    <mergeCell ref="A33:F33"/>
    <mergeCell ref="A16:H16"/>
    <mergeCell ref="A19:H19"/>
    <mergeCell ref="A28:H28"/>
    <mergeCell ref="A32:H3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9:I48"/>
  <sheetViews>
    <sheetView workbookViewId="0" topLeftCell="A16">
      <selection activeCell="J11" sqref="J11"/>
    </sheetView>
  </sheetViews>
  <sheetFormatPr defaultColWidth="9.140625" defaultRowHeight="12.75"/>
  <cols>
    <col min="1" max="1" width="9.140625" style="152" customWidth="1"/>
    <col min="2" max="2" width="52.140625" style="152" customWidth="1"/>
    <col min="3" max="4" width="9.140625" style="152" customWidth="1"/>
    <col min="5" max="7" width="0" style="152" hidden="1" customWidth="1"/>
    <col min="8" max="8" width="9.140625" style="152" customWidth="1"/>
    <col min="9" max="9" width="9.28125" style="116" customWidth="1"/>
  </cols>
  <sheetData>
    <row r="9" spans="3:4" ht="13.5" thickBot="1">
      <c r="C9" s="153"/>
      <c r="D9" s="153" t="s">
        <v>188</v>
      </c>
    </row>
    <row r="10" spans="1:9" ht="40.5" customHeight="1" thickBot="1">
      <c r="A10" s="316" t="s">
        <v>283</v>
      </c>
      <c r="B10" s="299" t="s">
        <v>284</v>
      </c>
      <c r="C10" s="299" t="s">
        <v>285</v>
      </c>
      <c r="D10" s="299" t="s">
        <v>286</v>
      </c>
      <c r="E10" s="300"/>
      <c r="F10" s="242"/>
      <c r="G10" s="242"/>
      <c r="H10" s="242" t="s">
        <v>287</v>
      </c>
      <c r="I10" s="298" t="s">
        <v>288</v>
      </c>
    </row>
    <row r="11" spans="1:9" s="3" customFormat="1" ht="19.5" customHeight="1" thickBot="1">
      <c r="A11" s="374" t="s">
        <v>240</v>
      </c>
      <c r="B11" s="375"/>
      <c r="C11" s="375"/>
      <c r="D11" s="375"/>
      <c r="E11" s="375"/>
      <c r="F11" s="375"/>
      <c r="G11" s="375"/>
      <c r="H11" s="375"/>
      <c r="I11" s="376"/>
    </row>
    <row r="12" spans="1:9" s="3" customFormat="1" ht="19.5" customHeight="1">
      <c r="A12" s="154" t="s">
        <v>179</v>
      </c>
      <c r="B12" s="155" t="s">
        <v>171</v>
      </c>
      <c r="C12" s="156">
        <v>5000</v>
      </c>
      <c r="D12" s="156">
        <v>10.35</v>
      </c>
      <c r="E12" s="157">
        <v>0.74</v>
      </c>
      <c r="F12" s="158"/>
      <c r="G12" s="158"/>
      <c r="H12" s="159">
        <v>0.74</v>
      </c>
      <c r="I12" s="150"/>
    </row>
    <row r="13" spans="1:9" s="3" customFormat="1" ht="19.5" customHeight="1">
      <c r="A13" s="160" t="s">
        <v>180</v>
      </c>
      <c r="B13" s="65" t="s">
        <v>172</v>
      </c>
      <c r="C13" s="161">
        <v>5000</v>
      </c>
      <c r="D13" s="161">
        <v>10.35</v>
      </c>
      <c r="E13" s="1">
        <v>0.74</v>
      </c>
      <c r="F13" s="162"/>
      <c r="G13" s="162"/>
      <c r="H13" s="66">
        <v>0.74</v>
      </c>
      <c r="I13" s="148"/>
    </row>
    <row r="14" spans="1:9" s="3" customFormat="1" ht="19.5" customHeight="1">
      <c r="A14" s="160" t="s">
        <v>181</v>
      </c>
      <c r="B14" s="65" t="s">
        <v>173</v>
      </c>
      <c r="C14" s="161">
        <v>5000</v>
      </c>
      <c r="D14" s="161">
        <v>10.35</v>
      </c>
      <c r="E14" s="1">
        <v>0.74</v>
      </c>
      <c r="F14" s="162"/>
      <c r="G14" s="162"/>
      <c r="H14" s="66">
        <v>0.74</v>
      </c>
      <c r="I14" s="148"/>
    </row>
    <row r="15" spans="1:9" s="3" customFormat="1" ht="19.5" customHeight="1">
      <c r="A15" s="160" t="s">
        <v>182</v>
      </c>
      <c r="B15" s="65" t="s">
        <v>174</v>
      </c>
      <c r="C15" s="161">
        <v>4000</v>
      </c>
      <c r="D15" s="161">
        <v>13.04</v>
      </c>
      <c r="E15" s="1">
        <v>0.98</v>
      </c>
      <c r="F15" s="162"/>
      <c r="G15" s="162"/>
      <c r="H15" s="66">
        <v>0.98</v>
      </c>
      <c r="I15" s="148"/>
    </row>
    <row r="16" spans="1:9" s="3" customFormat="1" ht="19.5" customHeight="1">
      <c r="A16" s="160" t="s">
        <v>183</v>
      </c>
      <c r="B16" s="65" t="s">
        <v>175</v>
      </c>
      <c r="C16" s="161">
        <v>4000</v>
      </c>
      <c r="D16" s="161">
        <v>13.04</v>
      </c>
      <c r="E16" s="1">
        <v>0.99</v>
      </c>
      <c r="F16" s="162"/>
      <c r="G16" s="162"/>
      <c r="H16" s="66">
        <v>0.99</v>
      </c>
      <c r="I16" s="148"/>
    </row>
    <row r="17" spans="1:9" s="3" customFormat="1" ht="19.5" customHeight="1">
      <c r="A17" s="160" t="s">
        <v>184</v>
      </c>
      <c r="B17" s="65" t="s">
        <v>176</v>
      </c>
      <c r="C17" s="161">
        <v>2000</v>
      </c>
      <c r="D17" s="161">
        <v>9.58</v>
      </c>
      <c r="E17" s="1">
        <v>1.35</v>
      </c>
      <c r="F17" s="162"/>
      <c r="G17" s="162"/>
      <c r="H17" s="66">
        <v>1.35</v>
      </c>
      <c r="I17" s="148"/>
    </row>
    <row r="18" spans="1:9" s="3" customFormat="1" ht="19.5" customHeight="1">
      <c r="A18" s="160" t="s">
        <v>185</v>
      </c>
      <c r="B18" s="65" t="s">
        <v>177</v>
      </c>
      <c r="C18" s="161">
        <v>1000</v>
      </c>
      <c r="D18" s="161">
        <v>11.18</v>
      </c>
      <c r="E18" s="1">
        <v>2.9</v>
      </c>
      <c r="F18" s="162"/>
      <c r="G18" s="162"/>
      <c r="H18" s="66">
        <v>2.9</v>
      </c>
      <c r="I18" s="148"/>
    </row>
    <row r="19" spans="1:9" s="3" customFormat="1" ht="19.5" customHeight="1">
      <c r="A19" s="163" t="s">
        <v>186</v>
      </c>
      <c r="B19" s="144" t="s">
        <v>178</v>
      </c>
      <c r="C19" s="164">
        <v>500</v>
      </c>
      <c r="D19" s="164">
        <v>3.02</v>
      </c>
      <c r="E19" s="145">
        <v>2.95</v>
      </c>
      <c r="F19" s="165"/>
      <c r="G19" s="165"/>
      <c r="H19" s="146">
        <v>2.95</v>
      </c>
      <c r="I19" s="149"/>
    </row>
    <row r="20" spans="1:9" s="3" customFormat="1" ht="9" customHeight="1">
      <c r="A20" s="209"/>
      <c r="B20" s="210"/>
      <c r="C20" s="210"/>
      <c r="D20" s="210"/>
      <c r="E20" s="210"/>
      <c r="F20" s="210"/>
      <c r="G20" s="210"/>
      <c r="H20" s="210"/>
      <c r="I20" s="211"/>
    </row>
    <row r="21" spans="1:9" s="3" customFormat="1" ht="19.5" customHeight="1">
      <c r="A21" s="166" t="s">
        <v>116</v>
      </c>
      <c r="B21" s="167" t="s">
        <v>117</v>
      </c>
      <c r="C21" s="168">
        <v>500</v>
      </c>
      <c r="D21" s="169">
        <v>8.45</v>
      </c>
      <c r="E21" s="169">
        <v>2.27</v>
      </c>
      <c r="F21" s="158"/>
      <c r="G21" s="158">
        <f>E21*0.5</f>
        <v>1.135</v>
      </c>
      <c r="H21" s="170">
        <f>E21+G21</f>
        <v>3.4050000000000002</v>
      </c>
      <c r="I21" s="150"/>
    </row>
    <row r="22" spans="1:9" s="3" customFormat="1" ht="19.5" customHeight="1">
      <c r="A22" s="171" t="s">
        <v>118</v>
      </c>
      <c r="B22" s="172" t="s">
        <v>119</v>
      </c>
      <c r="C22" s="173">
        <v>1000</v>
      </c>
      <c r="D22" s="174">
        <v>10.8</v>
      </c>
      <c r="E22" s="174">
        <v>1.76</v>
      </c>
      <c r="F22" s="162"/>
      <c r="G22" s="162">
        <f aca="true" t="shared" si="0" ref="G22:G48">E22*0.5</f>
        <v>0.88</v>
      </c>
      <c r="H22" s="131">
        <f aca="true" t="shared" si="1" ref="H22:H48">E22+G22</f>
        <v>2.64</v>
      </c>
      <c r="I22" s="148"/>
    </row>
    <row r="23" spans="1:9" s="3" customFormat="1" ht="19.5" customHeight="1">
      <c r="A23" s="171" t="s">
        <v>120</v>
      </c>
      <c r="B23" s="172" t="s">
        <v>121</v>
      </c>
      <c r="C23" s="173">
        <v>500</v>
      </c>
      <c r="D23" s="174">
        <v>12</v>
      </c>
      <c r="E23" s="174">
        <v>3.37</v>
      </c>
      <c r="F23" s="162"/>
      <c r="G23" s="162">
        <f t="shared" si="0"/>
        <v>1.685</v>
      </c>
      <c r="H23" s="131">
        <f t="shared" si="1"/>
        <v>5.055</v>
      </c>
      <c r="I23" s="148"/>
    </row>
    <row r="24" spans="1:9" s="3" customFormat="1" ht="19.5" customHeight="1">
      <c r="A24" s="171" t="s">
        <v>122</v>
      </c>
      <c r="B24" s="172" t="s">
        <v>169</v>
      </c>
      <c r="C24" s="173">
        <v>2500</v>
      </c>
      <c r="D24" s="174">
        <v>16</v>
      </c>
      <c r="E24" s="174">
        <v>0.93</v>
      </c>
      <c r="F24" s="162"/>
      <c r="G24" s="162">
        <f t="shared" si="0"/>
        <v>0.465</v>
      </c>
      <c r="H24" s="131">
        <f t="shared" si="1"/>
        <v>1.395</v>
      </c>
      <c r="I24" s="148"/>
    </row>
    <row r="25" spans="1:9" s="3" customFormat="1" ht="19.5" customHeight="1">
      <c r="A25" s="171" t="s">
        <v>123</v>
      </c>
      <c r="B25" s="172" t="s">
        <v>170</v>
      </c>
      <c r="C25" s="173">
        <v>2500</v>
      </c>
      <c r="D25" s="174">
        <v>14.29</v>
      </c>
      <c r="E25" s="174">
        <v>0.83</v>
      </c>
      <c r="F25" s="162"/>
      <c r="G25" s="162">
        <f t="shared" si="0"/>
        <v>0.415</v>
      </c>
      <c r="H25" s="131">
        <f t="shared" si="1"/>
        <v>1.2449999999999999</v>
      </c>
      <c r="I25" s="148"/>
    </row>
    <row r="26" spans="1:9" s="3" customFormat="1" ht="19.5" customHeight="1">
      <c r="A26" s="171" t="s">
        <v>124</v>
      </c>
      <c r="B26" s="172" t="s">
        <v>125</v>
      </c>
      <c r="C26" s="173">
        <v>4000</v>
      </c>
      <c r="D26" s="174">
        <v>17.2</v>
      </c>
      <c r="E26" s="174">
        <v>0.68</v>
      </c>
      <c r="F26" s="162"/>
      <c r="G26" s="162">
        <f t="shared" si="0"/>
        <v>0.34</v>
      </c>
      <c r="H26" s="131">
        <f t="shared" si="1"/>
        <v>1.02</v>
      </c>
      <c r="I26" s="148"/>
    </row>
    <row r="27" spans="1:9" s="3" customFormat="1" ht="19.5" customHeight="1">
      <c r="A27" s="171" t="s">
        <v>126</v>
      </c>
      <c r="B27" s="172" t="s">
        <v>127</v>
      </c>
      <c r="C27" s="173">
        <v>4000</v>
      </c>
      <c r="D27" s="174">
        <v>17.2</v>
      </c>
      <c r="E27" s="174">
        <v>0.68</v>
      </c>
      <c r="F27" s="162"/>
      <c r="G27" s="162">
        <f t="shared" si="0"/>
        <v>0.34</v>
      </c>
      <c r="H27" s="131">
        <f t="shared" si="1"/>
        <v>1.02</v>
      </c>
      <c r="I27" s="148"/>
    </row>
    <row r="28" spans="1:9" s="3" customFormat="1" ht="19.5" customHeight="1">
      <c r="A28" s="171" t="s">
        <v>128</v>
      </c>
      <c r="B28" s="172" t="s">
        <v>129</v>
      </c>
      <c r="C28" s="173">
        <v>4000</v>
      </c>
      <c r="D28" s="174">
        <v>17.2</v>
      </c>
      <c r="E28" s="174">
        <v>0.68</v>
      </c>
      <c r="F28" s="162"/>
      <c r="G28" s="162">
        <f t="shared" si="0"/>
        <v>0.34</v>
      </c>
      <c r="H28" s="131">
        <f t="shared" si="1"/>
        <v>1.02</v>
      </c>
      <c r="I28" s="148"/>
    </row>
    <row r="29" spans="1:9" s="3" customFormat="1" ht="19.5" customHeight="1">
      <c r="A29" s="171" t="s">
        <v>130</v>
      </c>
      <c r="B29" s="172" t="s">
        <v>131</v>
      </c>
      <c r="C29" s="173">
        <v>4000</v>
      </c>
      <c r="D29" s="174">
        <v>16.8</v>
      </c>
      <c r="E29" s="174">
        <v>0.69</v>
      </c>
      <c r="F29" s="162"/>
      <c r="G29" s="162">
        <f t="shared" si="0"/>
        <v>0.345</v>
      </c>
      <c r="H29" s="131">
        <f t="shared" si="1"/>
        <v>1.035</v>
      </c>
      <c r="I29" s="148"/>
    </row>
    <row r="30" spans="1:9" s="3" customFormat="1" ht="19.5" customHeight="1">
      <c r="A30" s="171" t="s">
        <v>132</v>
      </c>
      <c r="B30" s="172" t="s">
        <v>133</v>
      </c>
      <c r="C30" s="173">
        <v>1000</v>
      </c>
      <c r="D30" s="174">
        <v>13.7</v>
      </c>
      <c r="E30" s="174">
        <v>1.86</v>
      </c>
      <c r="F30" s="162"/>
      <c r="G30" s="162">
        <f t="shared" si="0"/>
        <v>0.93</v>
      </c>
      <c r="H30" s="131">
        <f t="shared" si="1"/>
        <v>2.79</v>
      </c>
      <c r="I30" s="148"/>
    </row>
    <row r="31" spans="1:9" s="3" customFormat="1" ht="19.5" customHeight="1">
      <c r="A31" s="171" t="s">
        <v>134</v>
      </c>
      <c r="B31" s="172" t="s">
        <v>135</v>
      </c>
      <c r="C31" s="173">
        <v>1000</v>
      </c>
      <c r="D31" s="174">
        <v>12.5</v>
      </c>
      <c r="E31" s="174">
        <v>1.73</v>
      </c>
      <c r="F31" s="162"/>
      <c r="G31" s="162">
        <f t="shared" si="0"/>
        <v>0.865</v>
      </c>
      <c r="H31" s="131">
        <f t="shared" si="1"/>
        <v>2.5949999999999998</v>
      </c>
      <c r="I31" s="148"/>
    </row>
    <row r="32" spans="1:9" s="3" customFormat="1" ht="19.5" customHeight="1">
      <c r="A32" s="171" t="s">
        <v>187</v>
      </c>
      <c r="B32" s="172" t="s">
        <v>136</v>
      </c>
      <c r="C32" s="173">
        <v>1000</v>
      </c>
      <c r="D32" s="174">
        <v>13.7</v>
      </c>
      <c r="E32" s="174">
        <v>1.86</v>
      </c>
      <c r="F32" s="162"/>
      <c r="G32" s="162">
        <f t="shared" si="0"/>
        <v>0.93</v>
      </c>
      <c r="H32" s="131">
        <f t="shared" si="1"/>
        <v>2.79</v>
      </c>
      <c r="I32" s="148"/>
    </row>
    <row r="33" spans="1:9" s="3" customFormat="1" ht="19.5" customHeight="1">
      <c r="A33" s="171" t="s">
        <v>137</v>
      </c>
      <c r="B33" s="172" t="s">
        <v>138</v>
      </c>
      <c r="C33" s="173">
        <v>1000</v>
      </c>
      <c r="D33" s="174">
        <v>12.5</v>
      </c>
      <c r="E33" s="174">
        <v>1.73</v>
      </c>
      <c r="F33" s="162"/>
      <c r="G33" s="162">
        <f t="shared" si="0"/>
        <v>0.865</v>
      </c>
      <c r="H33" s="131">
        <f t="shared" si="1"/>
        <v>2.5949999999999998</v>
      </c>
      <c r="I33" s="148"/>
    </row>
    <row r="34" spans="1:9" s="3" customFormat="1" ht="19.5" customHeight="1">
      <c r="A34" s="175" t="s">
        <v>139</v>
      </c>
      <c r="B34" s="176" t="s">
        <v>140</v>
      </c>
      <c r="C34" s="176">
        <v>500</v>
      </c>
      <c r="D34" s="177">
        <v>8.45</v>
      </c>
      <c r="E34" s="178">
        <v>2.24</v>
      </c>
      <c r="F34" s="162"/>
      <c r="G34" s="162">
        <f t="shared" si="0"/>
        <v>1.12</v>
      </c>
      <c r="H34" s="131">
        <f t="shared" si="1"/>
        <v>3.3600000000000003</v>
      </c>
      <c r="I34" s="148"/>
    </row>
    <row r="35" spans="1:9" s="3" customFormat="1" ht="19.5" customHeight="1">
      <c r="A35" s="175" t="s">
        <v>141</v>
      </c>
      <c r="B35" s="179" t="s">
        <v>142</v>
      </c>
      <c r="C35" s="176">
        <v>1000</v>
      </c>
      <c r="D35" s="177">
        <v>11.6</v>
      </c>
      <c r="E35" s="178">
        <v>1.84</v>
      </c>
      <c r="F35" s="162"/>
      <c r="G35" s="162">
        <f t="shared" si="0"/>
        <v>0.92</v>
      </c>
      <c r="H35" s="131">
        <f t="shared" si="1"/>
        <v>2.7600000000000002</v>
      </c>
      <c r="I35" s="148"/>
    </row>
    <row r="36" spans="1:9" s="3" customFormat="1" ht="19.5" customHeight="1">
      <c r="A36" s="180" t="s">
        <v>143</v>
      </c>
      <c r="B36" s="181" t="s">
        <v>144</v>
      </c>
      <c r="C36" s="182">
        <v>4000</v>
      </c>
      <c r="D36" s="183">
        <v>17.2</v>
      </c>
      <c r="E36" s="183">
        <v>0.64</v>
      </c>
      <c r="F36" s="162"/>
      <c r="G36" s="162">
        <f t="shared" si="0"/>
        <v>0.32</v>
      </c>
      <c r="H36" s="131">
        <f t="shared" si="1"/>
        <v>0.96</v>
      </c>
      <c r="I36" s="148"/>
    </row>
    <row r="37" spans="1:9" s="3" customFormat="1" ht="19.5" customHeight="1">
      <c r="A37" s="171" t="s">
        <v>145</v>
      </c>
      <c r="B37" s="172" t="s">
        <v>146</v>
      </c>
      <c r="C37" s="173">
        <v>4000</v>
      </c>
      <c r="D37" s="174">
        <v>17.2</v>
      </c>
      <c r="E37" s="174">
        <v>0.68</v>
      </c>
      <c r="F37" s="162"/>
      <c r="G37" s="162">
        <f t="shared" si="0"/>
        <v>0.34</v>
      </c>
      <c r="H37" s="131">
        <f t="shared" si="1"/>
        <v>1.02</v>
      </c>
      <c r="I37" s="148"/>
    </row>
    <row r="38" spans="1:9" s="3" customFormat="1" ht="19.5" customHeight="1">
      <c r="A38" s="171" t="s">
        <v>147</v>
      </c>
      <c r="B38" s="172" t="s">
        <v>148</v>
      </c>
      <c r="C38" s="173">
        <v>4000</v>
      </c>
      <c r="D38" s="174">
        <v>17.2</v>
      </c>
      <c r="E38" s="174">
        <v>0.69</v>
      </c>
      <c r="F38" s="162"/>
      <c r="G38" s="162">
        <f t="shared" si="0"/>
        <v>0.345</v>
      </c>
      <c r="H38" s="131">
        <f t="shared" si="1"/>
        <v>1.035</v>
      </c>
      <c r="I38" s="148"/>
    </row>
    <row r="39" spans="1:9" s="3" customFormat="1" ht="19.5" customHeight="1">
      <c r="A39" s="171" t="s">
        <v>149</v>
      </c>
      <c r="B39" s="172" t="s">
        <v>150</v>
      </c>
      <c r="C39" s="173">
        <v>4000</v>
      </c>
      <c r="D39" s="174">
        <v>17.2</v>
      </c>
      <c r="E39" s="174">
        <v>0.69</v>
      </c>
      <c r="F39" s="162"/>
      <c r="G39" s="162">
        <f t="shared" si="0"/>
        <v>0.345</v>
      </c>
      <c r="H39" s="131">
        <f t="shared" si="1"/>
        <v>1.035</v>
      </c>
      <c r="I39" s="148"/>
    </row>
    <row r="40" spans="1:9" s="3" customFormat="1" ht="19.5" customHeight="1">
      <c r="A40" s="184" t="s">
        <v>151</v>
      </c>
      <c r="B40" s="181" t="s">
        <v>152</v>
      </c>
      <c r="C40" s="182">
        <v>1500</v>
      </c>
      <c r="D40" s="183">
        <v>14.5</v>
      </c>
      <c r="E40" s="185">
        <v>1.31</v>
      </c>
      <c r="F40" s="162"/>
      <c r="G40" s="162">
        <f t="shared" si="0"/>
        <v>0.655</v>
      </c>
      <c r="H40" s="131">
        <f t="shared" si="1"/>
        <v>1.965</v>
      </c>
      <c r="I40" s="148"/>
    </row>
    <row r="41" spans="1:9" s="3" customFormat="1" ht="19.5" customHeight="1">
      <c r="A41" s="180" t="s">
        <v>153</v>
      </c>
      <c r="B41" s="179" t="s">
        <v>154</v>
      </c>
      <c r="C41" s="176">
        <v>1000</v>
      </c>
      <c r="D41" s="177">
        <v>3.5</v>
      </c>
      <c r="E41" s="174">
        <v>0.47</v>
      </c>
      <c r="F41" s="162"/>
      <c r="G41" s="162">
        <f t="shared" si="0"/>
        <v>0.235</v>
      </c>
      <c r="H41" s="131">
        <f t="shared" si="1"/>
        <v>0.705</v>
      </c>
      <c r="I41" s="148"/>
    </row>
    <row r="42" spans="1:9" s="3" customFormat="1" ht="19.5" customHeight="1">
      <c r="A42" s="171" t="s">
        <v>155</v>
      </c>
      <c r="B42" s="172" t="s">
        <v>156</v>
      </c>
      <c r="C42" s="173">
        <v>1000</v>
      </c>
      <c r="D42" s="174">
        <v>3.5</v>
      </c>
      <c r="E42" s="174">
        <v>0.48</v>
      </c>
      <c r="F42" s="162"/>
      <c r="G42" s="162">
        <f t="shared" si="0"/>
        <v>0.24</v>
      </c>
      <c r="H42" s="131">
        <f t="shared" si="1"/>
        <v>0.72</v>
      </c>
      <c r="I42" s="148"/>
    </row>
    <row r="43" spans="1:9" s="3" customFormat="1" ht="19.5" customHeight="1">
      <c r="A43" s="184" t="s">
        <v>157</v>
      </c>
      <c r="B43" s="181" t="s">
        <v>158</v>
      </c>
      <c r="C43" s="182">
        <v>2500</v>
      </c>
      <c r="D43" s="183">
        <v>14</v>
      </c>
      <c r="E43" s="186">
        <v>0.8</v>
      </c>
      <c r="F43" s="162"/>
      <c r="G43" s="162">
        <f t="shared" si="0"/>
        <v>0.4</v>
      </c>
      <c r="H43" s="131">
        <f t="shared" si="1"/>
        <v>1.2000000000000002</v>
      </c>
      <c r="I43" s="148"/>
    </row>
    <row r="44" spans="1:9" s="3" customFormat="1" ht="19.5" customHeight="1">
      <c r="A44" s="184" t="s">
        <v>159</v>
      </c>
      <c r="B44" s="181" t="s">
        <v>160</v>
      </c>
      <c r="C44" s="182">
        <v>1500</v>
      </c>
      <c r="D44" s="183">
        <v>14.5</v>
      </c>
      <c r="E44" s="185">
        <v>1.31</v>
      </c>
      <c r="F44" s="162"/>
      <c r="G44" s="162">
        <f t="shared" si="0"/>
        <v>0.655</v>
      </c>
      <c r="H44" s="131">
        <f t="shared" si="1"/>
        <v>1.965</v>
      </c>
      <c r="I44" s="148"/>
    </row>
    <row r="45" spans="1:9" s="3" customFormat="1" ht="19.5" customHeight="1">
      <c r="A45" s="180" t="s">
        <v>161</v>
      </c>
      <c r="B45" s="179" t="s">
        <v>162</v>
      </c>
      <c r="C45" s="176">
        <v>4000</v>
      </c>
      <c r="D45" s="177">
        <v>17.2</v>
      </c>
      <c r="E45" s="174">
        <v>0.69</v>
      </c>
      <c r="F45" s="162"/>
      <c r="G45" s="162">
        <f t="shared" si="0"/>
        <v>0.345</v>
      </c>
      <c r="H45" s="131">
        <f t="shared" si="1"/>
        <v>1.035</v>
      </c>
      <c r="I45" s="148"/>
    </row>
    <row r="46" spans="1:9" s="3" customFormat="1" ht="19.5" customHeight="1">
      <c r="A46" s="184" t="s">
        <v>163</v>
      </c>
      <c r="B46" s="181" t="s">
        <v>164</v>
      </c>
      <c r="C46" s="182">
        <v>1500</v>
      </c>
      <c r="D46" s="183">
        <v>17.2</v>
      </c>
      <c r="E46" s="185">
        <v>1.86</v>
      </c>
      <c r="F46" s="162"/>
      <c r="G46" s="162">
        <f t="shared" si="0"/>
        <v>0.93</v>
      </c>
      <c r="H46" s="131">
        <f t="shared" si="1"/>
        <v>2.79</v>
      </c>
      <c r="I46" s="148"/>
    </row>
    <row r="47" spans="1:9" s="3" customFormat="1" ht="19.5" customHeight="1">
      <c r="A47" s="184" t="s">
        <v>165</v>
      </c>
      <c r="B47" s="181" t="s">
        <v>166</v>
      </c>
      <c r="C47" s="182">
        <v>1000</v>
      </c>
      <c r="D47" s="183">
        <v>10.3</v>
      </c>
      <c r="E47" s="185">
        <v>1.42</v>
      </c>
      <c r="F47" s="162"/>
      <c r="G47" s="162">
        <f t="shared" si="0"/>
        <v>0.71</v>
      </c>
      <c r="H47" s="131">
        <f t="shared" si="1"/>
        <v>2.13</v>
      </c>
      <c r="I47" s="148"/>
    </row>
    <row r="48" spans="1:9" s="3" customFormat="1" ht="19.5" customHeight="1" thickBot="1">
      <c r="A48" s="187" t="s">
        <v>167</v>
      </c>
      <c r="B48" s="188" t="s">
        <v>168</v>
      </c>
      <c r="C48" s="189">
        <v>1000</v>
      </c>
      <c r="D48" s="190">
        <v>8.68</v>
      </c>
      <c r="E48" s="191">
        <v>1.27</v>
      </c>
      <c r="F48" s="192"/>
      <c r="G48" s="192">
        <f t="shared" si="0"/>
        <v>0.635</v>
      </c>
      <c r="H48" s="133">
        <f t="shared" si="1"/>
        <v>1.905</v>
      </c>
      <c r="I48" s="151"/>
    </row>
  </sheetData>
  <sheetProtection/>
  <mergeCells count="1">
    <mergeCell ref="A11:I11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hs.s.s@bk.ru</cp:lastModifiedBy>
  <cp:lastPrinted>2015-02-11T04:28:25Z</cp:lastPrinted>
  <dcterms:created xsi:type="dcterms:W3CDTF">1996-10-08T23:32:33Z</dcterms:created>
  <dcterms:modified xsi:type="dcterms:W3CDTF">2015-02-13T05:23:42Z</dcterms:modified>
  <cp:category/>
  <cp:version/>
  <cp:contentType/>
  <cp:contentStatus/>
</cp:coreProperties>
</file>