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РукОтдПродаж\Desktop\"/>
    </mc:Choice>
  </mc:AlternateContent>
  <bookViews>
    <workbookView xWindow="0" yWindow="15600" windowWidth="19200" windowHeight="11040"/>
  </bookViews>
  <sheets>
    <sheet name="Бланк заявки Октябрь 2021" sheetId="1" r:id="rId1"/>
    <sheet name="Кубы грузов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'Бланк заявки Октябрь 2021'!$B$6:$F$125</definedName>
    <definedName name="ввод_вывод">[1]Лист1!$L$2:$L$3</definedName>
    <definedName name="группа">[2]исходник!$C$1:$C$41</definedName>
    <definedName name="группа1">[1]Лист1!$B$2:$B$50</definedName>
    <definedName name="группа6">[3]Лист3!$Q$4:$Q$85</definedName>
    <definedName name="категория">[2]исходник!$D$1:$D$179</definedName>
    <definedName name="категория2">[1]Лист1!$D$2:$D$170</definedName>
    <definedName name="категория6">[3]Лист3!$Y$4:$Y$222</definedName>
    <definedName name="класс">[2]исходник!$B$1:$B$2</definedName>
    <definedName name="класс2">[1]Лист1!$F$2:$F$419</definedName>
    <definedName name="класс3">[4]Лист1!$F$2:$F$419</definedName>
    <definedName name="класс6">[3]Лист3!$AG$4:$AG$513</definedName>
    <definedName name="подкатегория">[2]исходник!$E$1:$E$346</definedName>
    <definedName name="подкласс2">[1]Лист1!$H$2:$H$557</definedName>
    <definedName name="подкласс6">[3]Лист3!$AO$4:$AO$704</definedName>
    <definedName name="Поставка">[2]исходник!$A$1:$A$2</definedName>
    <definedName name="сегмент">[2]исходник!$F$1:$F$3</definedName>
    <definedName name="стм">[2]исходник!$G$1:$G$2</definedName>
    <definedName name="формат4">[3]Лист1!$I$2:$I$5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0" i="1" l="1"/>
  <c r="I70" i="1"/>
  <c r="H70" i="1"/>
  <c r="G70" i="1"/>
  <c r="J69" i="1"/>
  <c r="I69" i="1"/>
  <c r="H69" i="1"/>
  <c r="G69" i="1"/>
  <c r="J68" i="1"/>
  <c r="I68" i="1"/>
  <c r="H68" i="1"/>
  <c r="G68" i="1"/>
  <c r="J12" i="1" l="1"/>
  <c r="I12" i="1"/>
  <c r="H12" i="1"/>
  <c r="G12" i="1"/>
  <c r="F125" i="1" l="1"/>
  <c r="J66" i="1" l="1"/>
  <c r="I66" i="1"/>
  <c r="H66" i="1"/>
  <c r="G66" i="1"/>
  <c r="G84" i="1" l="1"/>
  <c r="H84" i="1"/>
  <c r="I84" i="1"/>
  <c r="J84" i="1"/>
  <c r="G85" i="1"/>
  <c r="H85" i="1"/>
  <c r="I85" i="1"/>
  <c r="J85" i="1"/>
  <c r="G86" i="1"/>
  <c r="H86" i="1"/>
  <c r="I86" i="1"/>
  <c r="J86" i="1"/>
  <c r="G87" i="1"/>
  <c r="H87" i="1"/>
  <c r="I87" i="1"/>
  <c r="J87" i="1"/>
  <c r="G88" i="1"/>
  <c r="H88" i="1"/>
  <c r="I88" i="1"/>
  <c r="J88" i="1"/>
  <c r="J43" i="1"/>
  <c r="I43" i="1"/>
  <c r="H43" i="1"/>
  <c r="G43" i="1"/>
  <c r="J42" i="1"/>
  <c r="I42" i="1"/>
  <c r="H42" i="1"/>
  <c r="G42" i="1"/>
  <c r="J36" i="1"/>
  <c r="I36" i="1"/>
  <c r="H36" i="1"/>
  <c r="G36" i="1"/>
  <c r="J11" i="1"/>
  <c r="I11" i="1"/>
  <c r="H11" i="1"/>
  <c r="G11" i="1"/>
  <c r="J10" i="1"/>
  <c r="I10" i="1"/>
  <c r="H10" i="1"/>
  <c r="G10" i="1"/>
  <c r="J9" i="1"/>
  <c r="I9" i="1"/>
  <c r="H9" i="1"/>
  <c r="G9" i="1"/>
  <c r="J34" i="1"/>
  <c r="I34" i="1"/>
  <c r="H34" i="1"/>
  <c r="G34" i="1"/>
  <c r="J33" i="1"/>
  <c r="I33" i="1"/>
  <c r="H33" i="1"/>
  <c r="G33" i="1"/>
  <c r="J32" i="1"/>
  <c r="I32" i="1"/>
  <c r="H32" i="1"/>
  <c r="G32" i="1"/>
  <c r="J31" i="1"/>
  <c r="I31" i="1"/>
  <c r="H31" i="1"/>
  <c r="G31" i="1"/>
  <c r="J30" i="1"/>
  <c r="I30" i="1"/>
  <c r="H30" i="1"/>
  <c r="G30" i="1"/>
  <c r="J29" i="1"/>
  <c r="I29" i="1"/>
  <c r="H29" i="1"/>
  <c r="G29" i="1"/>
  <c r="J28" i="1"/>
  <c r="I28" i="1"/>
  <c r="H28" i="1"/>
  <c r="G28" i="1"/>
  <c r="J26" i="1"/>
  <c r="I26" i="1"/>
  <c r="H26" i="1"/>
  <c r="G26" i="1"/>
  <c r="J25" i="1"/>
  <c r="I25" i="1"/>
  <c r="H25" i="1"/>
  <c r="G25" i="1"/>
  <c r="J24" i="1"/>
  <c r="I24" i="1"/>
  <c r="H24" i="1"/>
  <c r="G24" i="1"/>
  <c r="J23" i="1"/>
  <c r="I23" i="1"/>
  <c r="H23" i="1"/>
  <c r="G23" i="1"/>
  <c r="J22" i="1"/>
  <c r="I22" i="1"/>
  <c r="H22" i="1"/>
  <c r="G22" i="1"/>
  <c r="J20" i="1"/>
  <c r="I20" i="1"/>
  <c r="H20" i="1"/>
  <c r="G20" i="1"/>
  <c r="J19" i="1"/>
  <c r="I19" i="1"/>
  <c r="H19" i="1"/>
  <c r="G19" i="1"/>
  <c r="J18" i="1"/>
  <c r="I18" i="1"/>
  <c r="H18" i="1"/>
  <c r="G18" i="1"/>
  <c r="J17" i="1"/>
  <c r="I17" i="1"/>
  <c r="H17" i="1"/>
  <c r="G17" i="1"/>
  <c r="J16" i="1"/>
  <c r="I16" i="1"/>
  <c r="H16" i="1"/>
  <c r="G16" i="1"/>
  <c r="J15" i="1"/>
  <c r="I15" i="1"/>
  <c r="H15" i="1"/>
  <c r="G15" i="1"/>
  <c r="J14" i="1"/>
  <c r="I14" i="1"/>
  <c r="H14" i="1"/>
  <c r="G14" i="1"/>
  <c r="J40" i="1"/>
  <c r="I40" i="1"/>
  <c r="H40" i="1"/>
  <c r="G40" i="1"/>
  <c r="J39" i="1"/>
  <c r="I39" i="1"/>
  <c r="H39" i="1"/>
  <c r="G39" i="1"/>
  <c r="J38" i="1"/>
  <c r="I38" i="1"/>
  <c r="H38" i="1"/>
  <c r="G38" i="1"/>
  <c r="G89" i="1"/>
  <c r="H89" i="1"/>
  <c r="I89" i="1"/>
  <c r="J89" i="1"/>
  <c r="G90" i="1"/>
  <c r="H90" i="1"/>
  <c r="I90" i="1"/>
  <c r="J90" i="1"/>
  <c r="G91" i="1"/>
  <c r="H91" i="1"/>
  <c r="I91" i="1"/>
  <c r="J91" i="1"/>
  <c r="G92" i="1"/>
  <c r="H92" i="1"/>
  <c r="I92" i="1"/>
  <c r="J92" i="1"/>
  <c r="G93" i="1"/>
  <c r="H93" i="1"/>
  <c r="I93" i="1"/>
  <c r="J93" i="1"/>
  <c r="G95" i="1"/>
  <c r="H95" i="1"/>
  <c r="I95" i="1"/>
  <c r="J95" i="1"/>
  <c r="G96" i="1"/>
  <c r="H96" i="1"/>
  <c r="I96" i="1"/>
  <c r="J96" i="1"/>
  <c r="G97" i="1"/>
  <c r="H97" i="1"/>
  <c r="I97" i="1"/>
  <c r="J97" i="1"/>
  <c r="G98" i="1"/>
  <c r="H98" i="1"/>
  <c r="I98" i="1"/>
  <c r="J98" i="1"/>
  <c r="G99" i="1"/>
  <c r="H99" i="1"/>
  <c r="I99" i="1"/>
  <c r="J99" i="1"/>
  <c r="G101" i="1"/>
  <c r="H101" i="1"/>
  <c r="I101" i="1"/>
  <c r="J101" i="1"/>
  <c r="G102" i="1"/>
  <c r="H102" i="1"/>
  <c r="I102" i="1"/>
  <c r="J102" i="1"/>
  <c r="G103" i="1"/>
  <c r="H103" i="1"/>
  <c r="I103" i="1"/>
  <c r="J103" i="1"/>
  <c r="G105" i="1"/>
  <c r="H105" i="1"/>
  <c r="I105" i="1"/>
  <c r="J105" i="1"/>
  <c r="G106" i="1"/>
  <c r="H106" i="1"/>
  <c r="I106" i="1"/>
  <c r="J106" i="1"/>
  <c r="H121" i="1" l="1"/>
  <c r="J115" i="1"/>
  <c r="I115" i="1"/>
  <c r="H115" i="1"/>
  <c r="G115" i="1"/>
  <c r="G123" i="1"/>
  <c r="H123" i="1"/>
  <c r="I123" i="1"/>
  <c r="J123" i="1"/>
  <c r="G124" i="1"/>
  <c r="H124" i="1"/>
  <c r="I124" i="1"/>
  <c r="J124" i="1"/>
  <c r="J48" i="1"/>
  <c r="J49" i="1"/>
  <c r="J51" i="1"/>
  <c r="J52" i="1"/>
  <c r="J54" i="1"/>
  <c r="J55" i="1"/>
  <c r="J56" i="1"/>
  <c r="J59" i="1"/>
  <c r="J60" i="1"/>
  <c r="J61" i="1"/>
  <c r="J63" i="1"/>
  <c r="J64" i="1"/>
  <c r="J65" i="1"/>
  <c r="J73" i="1"/>
  <c r="J74" i="1"/>
  <c r="J75" i="1"/>
  <c r="J77" i="1"/>
  <c r="J79" i="1"/>
  <c r="J80" i="1"/>
  <c r="J81" i="1"/>
  <c r="J47" i="1"/>
  <c r="J121" i="1"/>
  <c r="J122" i="1"/>
  <c r="J107" i="1"/>
  <c r="J108" i="1"/>
  <c r="J109" i="1"/>
  <c r="J110" i="1"/>
  <c r="J111" i="1"/>
  <c r="J112" i="1"/>
  <c r="J113" i="1"/>
  <c r="J114" i="1"/>
  <c r="J116" i="1"/>
  <c r="J117" i="1"/>
  <c r="J118" i="1"/>
  <c r="J119" i="1"/>
  <c r="J120" i="1"/>
  <c r="I77" i="1"/>
  <c r="I79" i="1"/>
  <c r="I80" i="1"/>
  <c r="I81" i="1"/>
  <c r="I73" i="1"/>
  <c r="I74" i="1"/>
  <c r="I75" i="1"/>
  <c r="I59" i="1"/>
  <c r="I60" i="1"/>
  <c r="I61" i="1"/>
  <c r="I63" i="1"/>
  <c r="I64" i="1"/>
  <c r="I65" i="1"/>
  <c r="I47" i="1"/>
  <c r="I48" i="1"/>
  <c r="I49" i="1"/>
  <c r="I51" i="1"/>
  <c r="I52" i="1"/>
  <c r="I54" i="1"/>
  <c r="I55" i="1"/>
  <c r="I56" i="1"/>
  <c r="I116" i="1"/>
  <c r="I117" i="1"/>
  <c r="I118" i="1"/>
  <c r="I119" i="1"/>
  <c r="I120" i="1"/>
  <c r="I122" i="1"/>
  <c r="I107" i="1"/>
  <c r="I108" i="1"/>
  <c r="I109" i="1"/>
  <c r="I110" i="1"/>
  <c r="I111" i="1"/>
  <c r="I112" i="1"/>
  <c r="I113" i="1"/>
  <c r="I114" i="1"/>
  <c r="H74" i="1"/>
  <c r="H75" i="1"/>
  <c r="H77" i="1"/>
  <c r="H79" i="1"/>
  <c r="H80" i="1"/>
  <c r="H81" i="1"/>
  <c r="H73" i="1"/>
  <c r="H60" i="1"/>
  <c r="H61" i="1"/>
  <c r="H63" i="1"/>
  <c r="H64" i="1"/>
  <c r="H65" i="1"/>
  <c r="H59" i="1"/>
  <c r="H48" i="1"/>
  <c r="H49" i="1"/>
  <c r="H51" i="1"/>
  <c r="H52" i="1"/>
  <c r="H54" i="1"/>
  <c r="H55" i="1"/>
  <c r="H56" i="1"/>
  <c r="H47" i="1"/>
  <c r="H122" i="1"/>
  <c r="H107" i="1"/>
  <c r="H108" i="1"/>
  <c r="H109" i="1"/>
  <c r="H110" i="1"/>
  <c r="H111" i="1"/>
  <c r="H112" i="1"/>
  <c r="H113" i="1"/>
  <c r="H114" i="1"/>
  <c r="H116" i="1"/>
  <c r="H117" i="1"/>
  <c r="H118" i="1"/>
  <c r="H119" i="1"/>
  <c r="H120" i="1"/>
  <c r="G107" i="1"/>
  <c r="G108" i="1"/>
  <c r="G109" i="1"/>
  <c r="G110" i="1"/>
  <c r="G111" i="1"/>
  <c r="G112" i="1"/>
  <c r="G113" i="1"/>
  <c r="G114" i="1"/>
  <c r="G116" i="1"/>
  <c r="G117" i="1"/>
  <c r="G118" i="1"/>
  <c r="G119" i="1"/>
  <c r="G120" i="1"/>
  <c r="G122" i="1"/>
  <c r="G47" i="1"/>
  <c r="G48" i="1"/>
  <c r="G49" i="1"/>
  <c r="G51" i="1"/>
  <c r="G52" i="1"/>
  <c r="G54" i="1"/>
  <c r="G55" i="1"/>
  <c r="G56" i="1"/>
  <c r="G59" i="1"/>
  <c r="G60" i="1"/>
  <c r="G61" i="1"/>
  <c r="G63" i="1"/>
  <c r="G64" i="1"/>
  <c r="G65" i="1"/>
  <c r="G73" i="1"/>
  <c r="G74" i="1"/>
  <c r="G75" i="1"/>
  <c r="G77" i="1"/>
  <c r="G79" i="1"/>
  <c r="G80" i="1"/>
  <c r="G81" i="1"/>
  <c r="I125" i="1" l="1"/>
  <c r="J125" i="1"/>
  <c r="H125" i="1"/>
  <c r="G125" i="1"/>
</calcChain>
</file>

<file path=xl/sharedStrings.xml><?xml version="1.0" encoding="utf-8"?>
<sst xmlns="http://schemas.openxmlformats.org/spreadsheetml/2006/main" count="171" uniqueCount="158">
  <si>
    <t>ИТОГО по ЗАЯВКЕ:</t>
  </si>
  <si>
    <t>Вложение</t>
  </si>
  <si>
    <t>Заказ в коробках</t>
  </si>
  <si>
    <t>Сумма</t>
  </si>
  <si>
    <t>Вес</t>
  </si>
  <si>
    <t>Количество в штуках</t>
  </si>
  <si>
    <t>м3</t>
  </si>
  <si>
    <t>Цена, руб</t>
  </si>
  <si>
    <t xml:space="preserve">Наимнование </t>
  </si>
  <si>
    <t xml:space="preserve">        Арахис Сухая обжарка жареный соленый  1000 г </t>
  </si>
  <si>
    <t xml:space="preserve">                Сухарики пшеничные СТАКАН 130 г.</t>
  </si>
  <si>
    <t xml:space="preserve">                Сухарики ржано-пшеничные(соломка) 130 г. </t>
  </si>
  <si>
    <t xml:space="preserve">                Сухарики ржано-пшеничные с соусом (соломка) 130 г.</t>
  </si>
  <si>
    <t xml:space="preserve"> Сухарики ржано-пшеничные с соусом (ЧИПС) 130 г.</t>
  </si>
  <si>
    <t xml:space="preserve">                Сухарики ржано-пшеничные (ЧИПС) 130 г. </t>
  </si>
  <si>
    <t xml:space="preserve">Сухарики ТМ Алтайские гренки </t>
  </si>
  <si>
    <t>Сухарики пшеничные багет Красная икра 1000 г.</t>
  </si>
  <si>
    <t>Сухарики пшеничные багет Сметана с зеленью 1000 г.</t>
  </si>
  <si>
    <t>Сухарики пшеничные багет Сыр/чеснок 1000 г.</t>
  </si>
  <si>
    <t>Сухари ржано-пшеничные чипс Мексиканский соус 1000 г.</t>
  </si>
  <si>
    <t>Сухари ржано-пшеничные чипс Холодец/хрен 1000 г.</t>
  </si>
  <si>
    <t>Сухарики ТМ Алтайские гренки весовые - пакет 1000 г.</t>
  </si>
  <si>
    <t xml:space="preserve">            Арахис ТМ Барканофф</t>
  </si>
  <si>
    <t xml:space="preserve">            Арахис ХРУСТЯЩАЯ КОРОЧКА стакан 120 грамм</t>
  </si>
  <si>
    <t xml:space="preserve">Сухарики ТМ Алтайские гренки стакан  70 г. </t>
  </si>
  <si>
    <t xml:space="preserve">Сухарики ТМ Алтайские гренки стакан  130 г. </t>
  </si>
  <si>
    <t xml:space="preserve">Сухарики ТМ Алтайские гренки стакан + соус 130 г. </t>
  </si>
  <si>
    <t xml:space="preserve">Сухарики пшеничные с чесноком СТАКАН 130 г + соус </t>
  </si>
  <si>
    <t xml:space="preserve">Сухарики ржано-пшеничные вкус охотничьи колбаски СТАКАН 130 г + соус </t>
  </si>
  <si>
    <t>Сухарики ржано-пшеничные со вкусом Аждики СТАКАН 130 г + соус</t>
  </si>
  <si>
    <t xml:space="preserve">Сухарики ржано-пшеничные вкус мексиканский соус СТАКАН 130 г + соус </t>
  </si>
  <si>
    <t xml:space="preserve">Сухарики ржано-пшеничные со вкусом холодца с хреном СТАКАН 130 г + соус </t>
  </si>
  <si>
    <t xml:space="preserve">Сухарики ржано-пшеничные со вкусом чеснока СТАКАН 130 г + соус </t>
  </si>
  <si>
    <t xml:space="preserve">       Арахис Сухая обжарка жареный соленый стакан 120 г </t>
  </si>
  <si>
    <t>Тип цен - 1</t>
  </si>
  <si>
    <t>Тип цен - 2</t>
  </si>
  <si>
    <t>Гренки МЯГКИЕ ТМ по Домашнему, срок годности 10 суток</t>
  </si>
  <si>
    <t>цена, руб.</t>
  </si>
  <si>
    <t>Арахис ХРУСТЯЩАЯ КОРОЧКА пакет 1000 грамм</t>
  </si>
  <si>
    <t>Сухарики ржано-пшеничные соломка Мексиканский соус 1000 г.</t>
  </si>
  <si>
    <t xml:space="preserve">Сухарики ржано-пшеничные соломка Аджики 1000 г. </t>
  </si>
  <si>
    <t xml:space="preserve">Сухарики ржано-пшеничные соломка Барбекю 1000 г. </t>
  </si>
  <si>
    <t xml:space="preserve">Сухарики ржано-пшеничные соломка Холодец хрен  1000 г. </t>
  </si>
  <si>
    <t xml:space="preserve">Сухарики ржано-пшеничные соломка Охотничьи колбаски 1000 г. </t>
  </si>
  <si>
    <t xml:space="preserve">Сухарики ржано-пшеничные соломка Прованские травы 1000 г. </t>
  </si>
  <si>
    <t xml:space="preserve">Сухарики ржано-пшеничные соломка Сало с чесноком 1000 г. </t>
  </si>
  <si>
    <t xml:space="preserve">Сухарики пшеничные чипс Сливочки с чесноком 1000 г. </t>
  </si>
  <si>
    <t xml:space="preserve">Сухарики пшеничные соломка Красная икра 1000 г. </t>
  </si>
  <si>
    <t xml:space="preserve">Сухарики пшеничные соломка С чесноком  1000 г. </t>
  </si>
  <si>
    <t xml:space="preserve">Сухарики пшеничные соломка Сало/горчица 1000 г. </t>
  </si>
  <si>
    <t xml:space="preserve">Сухарики пшеничные соломка Чеснок/сыр 1000 г. </t>
  </si>
  <si>
    <t xml:space="preserve">Сухарики пшеничные соломка Сметана с зеленью 1000 г. </t>
  </si>
  <si>
    <t xml:space="preserve">Сухарики пшеничные багет На солоде Барбекю1000 г. </t>
  </si>
  <si>
    <t xml:space="preserve">Сухарики пшеничные багет На солоде Аджики 1000 г. </t>
  </si>
  <si>
    <t xml:space="preserve">Сухарики пшеничные багет Раки с укропом 1000 г. </t>
  </si>
  <si>
    <t xml:space="preserve">Сухарики пшеничные багет Аджика 1000 г. </t>
  </si>
  <si>
    <t>Сухарики пшеничные БАРНЫЕ брусок с чесноком 1000 г.</t>
  </si>
  <si>
    <t>Сухарики пшеничные БАРНЫЕ брусок с холодцом и хреном  1000 г</t>
  </si>
  <si>
    <t>Сухарики пшеничные БАРНЫЕ брусок с мексиканским соусом 1000 г.</t>
  </si>
  <si>
    <t>Арахис жареный со вкусом шашлыка 1000 г.</t>
  </si>
  <si>
    <t>Арахис жареный со вкусом холодца с хреном 1000 г.</t>
  </si>
  <si>
    <t>Арахис жареный со вкусом сыра с чесноком 1000 г.</t>
  </si>
  <si>
    <t>Арахис жареный со вкусом сметаны с луком 1000 г.</t>
  </si>
  <si>
    <t>Арахис жареный со вкусом  сыр пармезан 1000 г.</t>
  </si>
  <si>
    <t>Арахис жареный со вкусом семга и сыр 1000 г.</t>
  </si>
  <si>
    <t>Арахис жареный со вкусом салями 1000 г.</t>
  </si>
  <si>
    <t>Арахис жареный со вкусом охотничьих колбасок 1000 г.</t>
  </si>
  <si>
    <t>Арахис жареный со вкусом мексиканского соуса 1000 г.</t>
  </si>
  <si>
    <t>Арахис жареный со вкусом малосольных огурцов 1000 г.</t>
  </si>
  <si>
    <t>Арахис жареный со вкусом креветок 1000 г.</t>
  </si>
  <si>
    <t>Арахис жареный со вкусом грибов и сметаны 1000 г.</t>
  </si>
  <si>
    <t>Арахис жареный со вкусом васаби 1000 г.</t>
  </si>
  <si>
    <t>Арахис жареный со вкусом бекона 1000 г.</t>
  </si>
  <si>
    <t>Арахис жареный со вкусом барбекю 1000 г.</t>
  </si>
  <si>
    <t>Арахис жареный соленый 1000 г.</t>
  </si>
  <si>
    <t>Арахис ж/с шашлык  130 г.</t>
  </si>
  <si>
    <t>Арахис ж/с холодец с хреном 130 г.</t>
  </si>
  <si>
    <t>Арахис ж/с 130 г.</t>
  </si>
  <si>
    <t>Арахис в хрустящей корочке со вкусом Шашлыка 120 г.</t>
  </si>
  <si>
    <t>Арахис в хрустящей корочке со вкусом Сыра 120 г.</t>
  </si>
  <si>
    <t>Арахис в хрустящей корочке со вкусом Салями 120 г.</t>
  </si>
  <si>
    <t>Арахис в хрустящей корочке со вкусом Васаби 120 г.</t>
  </si>
  <si>
    <t xml:space="preserve">Арахис в хрустящей корочке со вкусом Аджики 120 г. </t>
  </si>
  <si>
    <t>Арахис в хрустящей корочке со вкусом Шашлыка 1000 г.</t>
  </si>
  <si>
    <t>Арахис в хрустящей корочке со вкусом Сыра 1000 г.</t>
  </si>
  <si>
    <t>Арахис в хрустящей корочке со вкусом Салями 1000 г.</t>
  </si>
  <si>
    <t>Арахис в хрустящей корочке со вкусом Лук со сметаной 1000 г.</t>
  </si>
  <si>
    <t xml:space="preserve">Арахис в хрустящей корочке со вкусом Икра красная 1000 г. </t>
  </si>
  <si>
    <t>Арахис в хрустящей корочке со вкусом Васаби 1000 г.</t>
  </si>
  <si>
    <t>Арахис в хрустящей корочке со вкусом Аджики 1000 г.</t>
  </si>
  <si>
    <t>Арахис в хрустящей корочке со вкусом Креветки 1000 г.</t>
  </si>
  <si>
    <t>Арахис в хрустящей корочке со вкусом Икра черная 1000 г.</t>
  </si>
  <si>
    <t xml:space="preserve">Арахис в хрустящей корочке МИКС-пакет, васаби, сыр, крас. икра 1000 г. </t>
  </si>
  <si>
    <t xml:space="preserve">               Арахис жаренный во фритюре  1000 г. </t>
  </si>
  <si>
    <t>Арахис (ядро) жаренный во фритюре соленый 1000 г.</t>
  </si>
  <si>
    <t>Арахис (ядро) жаренный во фритюре мексиканский соус 1000 г.</t>
  </si>
  <si>
    <t>Арахис (ядро) жаренный во фритюре холдец хрен 1000 г.</t>
  </si>
  <si>
    <t>Сухарики пшеничные сметана с зеленью СТАКАН 130 г.</t>
  </si>
  <si>
    <t>Сухарики пшеничные со вкусом чеснока СТАКАН 130 г.</t>
  </si>
  <si>
    <t>Сухарики пшеничные со вкусом сыра/чеснока СТАКАН 130 г.</t>
  </si>
  <si>
    <t>Сухарики ржано-пшеничные охотничьи колбаски СТАКАН 130 г.</t>
  </si>
  <si>
    <t>Сухарики ржано-пшеничные   сало с чеснокомм  (соломка) СТАКАН 130 г.</t>
  </si>
  <si>
    <t>Сухарики ржано-пшеничные  мексиканский соус СТАКАН 130 г.</t>
  </si>
  <si>
    <t>Сухарики ржано-пшеничные холодец/хрен СТАКАН 130 г.</t>
  </si>
  <si>
    <t>Сухарики ржано-пшеничные  чеснок (соломка) СТАКАН 130 г.</t>
  </si>
  <si>
    <t>Сухарики пшеничные со вкусом сметаны с зеленью СТАКАН 70 г.</t>
  </si>
  <si>
    <t>Сухарики пшеничные со вкусом чеснока СТАКАН 70 г.</t>
  </si>
  <si>
    <t>Сухарики пшеничные со вкусом сыра/чеснока СТАКАН 70 г.</t>
  </si>
  <si>
    <t>Сухарики ржано-пшеничные охотничьи колбаски СТАКАН 70 г.</t>
  </si>
  <si>
    <t>Сухарики ржано-пшеничные  мексиканский соус СТАКАН 70 г.</t>
  </si>
  <si>
    <t>Сухарики ржано-пшеничные  со вкусом холодца с хреном СТАКАН 70 г.</t>
  </si>
  <si>
    <t>Сухарики ржано-пшеничные  со вкусом чеснока СТАКАН 70 г.</t>
  </si>
  <si>
    <t>Гренки мягкие ржано-пшеничные с чесноком форма соломка пакет 1000 г.</t>
  </si>
  <si>
    <t>Гренки мягкие ржано-пшеничные с чесноком форма соломка стакан+соус 130 г.</t>
  </si>
  <si>
    <t xml:space="preserve">         Сухарики пшеничные БАРНЫЕ пакет 1000 г.</t>
  </si>
  <si>
    <t xml:space="preserve">         Сухарики БАГЕТ  пшеничный пакет 1000 г.</t>
  </si>
  <si>
    <t xml:space="preserve">                Сухарики Соломка пшеничные  пакет 1000 г.</t>
  </si>
  <si>
    <t xml:space="preserve">                Сухарики Соломка ржано-пшеничные пакет 1000 г.</t>
  </si>
  <si>
    <t xml:space="preserve">                Сухарики Чипс ржано-пшеничные пакет 1000 г.</t>
  </si>
  <si>
    <t xml:space="preserve">                Сухарики Чипс пшеничные пакет 1000 г.</t>
  </si>
  <si>
    <t>Сухари ржано-пшеничные чипс Вкус чеснока  1000 г.</t>
  </si>
  <si>
    <t xml:space="preserve">                Сухарики Соломка пшеничные стакан 70 г.</t>
  </si>
  <si>
    <t xml:space="preserve">                Сухарики Соломка ржано-пшеничные стакан 70 г.</t>
  </si>
  <si>
    <t xml:space="preserve">                Сухарики ЧИПС ржано-пшеничные стакан 70 г.</t>
  </si>
  <si>
    <t>17-20 кг</t>
  </si>
  <si>
    <t>120х80х15</t>
  </si>
  <si>
    <t xml:space="preserve">Палет </t>
  </si>
  <si>
    <t>30х40х17</t>
  </si>
  <si>
    <t>Арахис кор. 1000 г</t>
  </si>
  <si>
    <t xml:space="preserve">Арахис кор. 120 г. </t>
  </si>
  <si>
    <t>Арахис ЖС 1000 г.</t>
  </si>
  <si>
    <t xml:space="preserve">Арахис ЖС 120 г. </t>
  </si>
  <si>
    <t>Гренка 70 г.</t>
  </si>
  <si>
    <t>Гренка 130 г.</t>
  </si>
  <si>
    <t>Гренка+соус 130 г.</t>
  </si>
  <si>
    <t>30х40х40</t>
  </si>
  <si>
    <t>Гренка 1000 г.</t>
  </si>
  <si>
    <t>высота  палллет, мм</t>
  </si>
  <si>
    <t xml:space="preserve">Рядов в палетте </t>
  </si>
  <si>
    <t>Вес, кг. груженого палллета</t>
  </si>
  <si>
    <t>Вес кг. 
брутто коробки</t>
  </si>
  <si>
    <t>Кол-во штук палет</t>
  </si>
  <si>
    <t>Кол-во коробок паллет</t>
  </si>
  <si>
    <t>Кол-во шт. в коробке</t>
  </si>
  <si>
    <t>кубы коробок</t>
  </si>
  <si>
    <t xml:space="preserve">кубы товар с палетом </t>
  </si>
  <si>
    <t>1 коробка кубы</t>
  </si>
  <si>
    <t>Размер коробки в см</t>
  </si>
  <si>
    <t>Наименование</t>
  </si>
  <si>
    <t>Предоплата/ без  НДС(нал)</t>
  </si>
  <si>
    <r>
      <rPr>
        <b/>
        <sz val="11"/>
        <color theme="1"/>
        <rFont val="Times New Roman"/>
        <family val="1"/>
        <charset val="204"/>
      </rPr>
      <t>Все цены указаны на условиях самовывоза из г. Бийска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 8-923-799-01-03 WhatsApp ВАСИЛИЙ</t>
    </r>
  </si>
  <si>
    <t>Предоплата/с НДС(БАНК)</t>
  </si>
  <si>
    <t xml:space="preserve">Сухарики ржано-пшеничныеАСОРТИ(6 видов по 2 стакана) СТАКАН 130 г + соус </t>
  </si>
  <si>
    <t>Сухари ржано-пшеничные чипс Вкус Тайский перец  1000 г.</t>
  </si>
  <si>
    <t xml:space="preserve"> Сухарики багет с соусом  130 г.</t>
  </si>
  <si>
    <t xml:space="preserve">Багеты  пшеничные со вкусом Красная Икра (С) 130 г.*12 </t>
  </si>
  <si>
    <t xml:space="preserve">Багеты  пшеничные со вкусом Раки с укропом (С) 130 г.*12 </t>
  </si>
  <si>
    <t xml:space="preserve">Багеты  пшеничные со вкусом Сметана с зеленью (С) 130 г.*12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</si>
</sst>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_-* #,##0.00&quot;р.&quot;_-;\-* #,##0.00&quot;р.&quot;_-;_-* &quot;-&quot;??&quot;р.&quot;_-;_-@_-"/>
  </numFmts>
  <fonts count="45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2"/>
      <charset val="204"/>
    </font>
    <font>
      <sz val="8"/>
      <name val="Arial"/>
      <family val="2"/>
    </font>
    <font>
      <b/>
      <i/>
      <sz val="9"/>
      <name val="Arial"/>
      <family val="2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i/>
      <sz val="9"/>
      <color theme="0"/>
      <name val="Arial"/>
      <family val="2"/>
    </font>
    <font>
      <sz val="9"/>
      <color theme="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i/>
      <sz val="8"/>
      <color theme="0"/>
      <name val="Arial"/>
      <family val="2"/>
      <charset val="204"/>
    </font>
    <font>
      <i/>
      <sz val="8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sz val="9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11"/>
      <color theme="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40" fillId="0" borderId="0"/>
    <xf numFmtId="0" fontId="1" fillId="0" borderId="0"/>
    <xf numFmtId="165" fontId="40" fillId="0" borderId="0" applyFont="0" applyFill="0" applyBorder="0" applyAlignment="0" applyProtection="0"/>
  </cellStyleXfs>
  <cellXfs count="183">
    <xf numFmtId="0" fontId="0" fillId="0" borderId="0" xfId="0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4" fillId="2" borderId="2" xfId="1" applyNumberFormat="1" applyFont="1" applyFill="1" applyBorder="1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center" vertical="center" wrapText="1"/>
    </xf>
    <xf numFmtId="0" fontId="4" fillId="6" borderId="2" xfId="1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6" fillId="6" borderId="2" xfId="1" applyNumberFormat="1" applyFont="1" applyFill="1" applyBorder="1" applyAlignment="1">
      <alignment horizontal="center" vertical="center" wrapText="1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18" fillId="0" borderId="0" xfId="0" applyFont="1"/>
    <xf numFmtId="0" fontId="20" fillId="0" borderId="0" xfId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3" fillId="0" borderId="0" xfId="0" applyFont="1"/>
    <xf numFmtId="0" fontId="16" fillId="6" borderId="2" xfId="1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 applyProtection="1">
      <alignment horizontal="center" vertical="center"/>
      <protection locked="0"/>
    </xf>
    <xf numFmtId="0" fontId="5" fillId="6" borderId="6" xfId="1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164" fontId="13" fillId="2" borderId="2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4" borderId="5" xfId="1" applyNumberFormat="1" applyFont="1" applyFill="1" applyBorder="1" applyAlignment="1">
      <alignment horizontal="center" vertical="center" wrapText="1"/>
    </xf>
    <xf numFmtId="0" fontId="5" fillId="4" borderId="5" xfId="1" applyNumberFormat="1" applyFont="1" applyFill="1" applyBorder="1" applyAlignment="1">
      <alignment horizontal="center" vertical="center" wrapText="1"/>
    </xf>
    <xf numFmtId="0" fontId="3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164" fontId="5" fillId="4" borderId="2" xfId="1" applyNumberFormat="1" applyFont="1" applyFill="1" applyBorder="1" applyAlignment="1">
      <alignment horizontal="center" vertical="center" wrapText="1"/>
    </xf>
    <xf numFmtId="0" fontId="5" fillId="4" borderId="2" xfId="1" applyNumberFormat="1" applyFont="1" applyFill="1" applyBorder="1" applyAlignment="1">
      <alignment horizontal="center" vertical="center" wrapText="1"/>
    </xf>
    <xf numFmtId="0" fontId="3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vertical="center" wrapText="1"/>
    </xf>
    <xf numFmtId="164" fontId="5" fillId="4" borderId="2" xfId="1" applyNumberFormat="1" applyFont="1" applyFill="1" applyBorder="1" applyAlignment="1">
      <alignment vertical="center" wrapText="1"/>
    </xf>
    <xf numFmtId="1" fontId="5" fillId="4" borderId="2" xfId="1" applyNumberFormat="1" applyFont="1" applyFill="1" applyBorder="1" applyAlignment="1">
      <alignment vertical="center" wrapText="1"/>
    </xf>
    <xf numFmtId="0" fontId="0" fillId="4" borderId="2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164" fontId="6" fillId="6" borderId="2" xfId="1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164" fontId="15" fillId="8" borderId="2" xfId="1" applyNumberFormat="1" applyFont="1" applyFill="1" applyBorder="1" applyAlignment="1">
      <alignment horizontal="center" vertical="center" wrapText="1"/>
    </xf>
    <xf numFmtId="0" fontId="16" fillId="8" borderId="2" xfId="1" applyNumberFormat="1" applyFont="1" applyFill="1" applyBorder="1" applyAlignment="1">
      <alignment horizontal="center" vertical="center" wrapText="1"/>
    </xf>
    <xf numFmtId="0" fontId="15" fillId="8" borderId="2" xfId="1" applyNumberFormat="1" applyFont="1" applyFill="1" applyBorder="1" applyAlignment="1">
      <alignment horizontal="center" vertical="center" wrapText="1"/>
    </xf>
    <xf numFmtId="164" fontId="15" fillId="6" borderId="2" xfId="1" applyNumberFormat="1" applyFont="1" applyFill="1" applyBorder="1" applyAlignment="1">
      <alignment horizontal="center" vertical="center" wrapText="1"/>
    </xf>
    <xf numFmtId="164" fontId="5" fillId="6" borderId="6" xfId="1" applyNumberFormat="1" applyFont="1" applyFill="1" applyBorder="1" applyAlignment="1">
      <alignment horizontal="center" vertical="center" wrapText="1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26" fillId="6" borderId="2" xfId="0" applyFont="1" applyFill="1" applyBorder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7" fillId="4" borderId="13" xfId="1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 wrapText="1"/>
    </xf>
    <xf numFmtId="0" fontId="0" fillId="4" borderId="14" xfId="0" applyFill="1" applyBorder="1" applyAlignment="1">
      <alignment horizontal="center" vertical="center"/>
    </xf>
    <xf numFmtId="0" fontId="19" fillId="5" borderId="3" xfId="0" applyNumberFormat="1" applyFont="1" applyFill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27" fillId="4" borderId="3" xfId="1" applyNumberFormat="1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20" fillId="5" borderId="3" xfId="1" applyNumberFormat="1" applyFont="1" applyFill="1" applyBorder="1" applyAlignment="1">
      <alignment horizontal="left" vertical="center" wrapText="1"/>
    </xf>
    <xf numFmtId="0" fontId="27" fillId="4" borderId="15" xfId="1" applyNumberFormat="1" applyFont="1" applyFill="1" applyBorder="1" applyAlignment="1">
      <alignment horizontal="center" vertical="center" wrapText="1"/>
    </xf>
    <xf numFmtId="0" fontId="0" fillId="4" borderId="12" xfId="0" applyFill="1" applyBorder="1" applyAlignment="1">
      <alignment vertical="center"/>
    </xf>
    <xf numFmtId="0" fontId="28" fillId="4" borderId="3" xfId="0" applyNumberFormat="1" applyFont="1" applyFill="1" applyBorder="1" applyAlignment="1">
      <alignment horizontal="center" wrapText="1"/>
    </xf>
    <xf numFmtId="164" fontId="6" fillId="6" borderId="5" xfId="1" applyNumberFormat="1" applyFont="1" applyFill="1" applyBorder="1" applyAlignment="1">
      <alignment horizontal="center" vertical="center" wrapText="1"/>
    </xf>
    <xf numFmtId="0" fontId="4" fillId="6" borderId="5" xfId="1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>
      <alignment vertical="center"/>
    </xf>
    <xf numFmtId="0" fontId="27" fillId="6" borderId="18" xfId="1" applyNumberFormat="1" applyFont="1" applyFill="1" applyBorder="1" applyAlignment="1">
      <alignment horizontal="center" vertical="center" wrapText="1"/>
    </xf>
    <xf numFmtId="0" fontId="0" fillId="6" borderId="14" xfId="0" applyFill="1" applyBorder="1" applyAlignment="1">
      <alignment vertical="center"/>
    </xf>
    <xf numFmtId="0" fontId="27" fillId="6" borderId="3" xfId="1" applyNumberFormat="1" applyFont="1" applyFill="1" applyBorder="1" applyAlignment="1">
      <alignment horizontal="center" vertical="center" wrapText="1"/>
    </xf>
    <xf numFmtId="0" fontId="0" fillId="6" borderId="12" xfId="0" applyFill="1" applyBorder="1" applyAlignment="1">
      <alignment vertical="center"/>
    </xf>
    <xf numFmtId="0" fontId="0" fillId="8" borderId="12" xfId="0" applyFill="1" applyBorder="1" applyAlignment="1">
      <alignment vertical="center"/>
    </xf>
    <xf numFmtId="0" fontId="20" fillId="5" borderId="20" xfId="1" applyNumberFormat="1" applyFont="1" applyFill="1" applyBorder="1" applyAlignment="1">
      <alignment horizontal="left" vertical="center" wrapText="1"/>
    </xf>
    <xf numFmtId="0" fontId="27" fillId="6" borderId="13" xfId="1" applyNumberFormat="1" applyFont="1" applyFill="1" applyBorder="1" applyAlignment="1">
      <alignment horizontal="center" vertical="center" wrapText="1"/>
    </xf>
    <xf numFmtId="0" fontId="27" fillId="6" borderId="15" xfId="1" applyNumberFormat="1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vertical="center"/>
    </xf>
    <xf numFmtId="0" fontId="20" fillId="5" borderId="15" xfId="1" applyNumberFormat="1" applyFont="1" applyFill="1" applyBorder="1" applyAlignment="1">
      <alignment horizontal="left" vertical="center" wrapText="1"/>
    </xf>
    <xf numFmtId="0" fontId="4" fillId="2" borderId="22" xfId="1" applyNumberFormat="1" applyFont="1" applyFill="1" applyBorder="1" applyAlignment="1">
      <alignment horizontal="center" vertical="center" wrapText="1"/>
    </xf>
    <xf numFmtId="3" fontId="25" fillId="6" borderId="8" xfId="1" applyNumberFormat="1" applyFont="1" applyFill="1" applyBorder="1" applyAlignment="1">
      <alignment horizontal="right" vertical="center"/>
    </xf>
    <xf numFmtId="0" fontId="7" fillId="4" borderId="5" xfId="1" applyNumberFormat="1" applyFont="1" applyFill="1" applyBorder="1" applyAlignment="1">
      <alignment horizontal="center" vertical="center" wrapText="1"/>
    </xf>
    <xf numFmtId="0" fontId="7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21" fillId="4" borderId="5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164" fontId="4" fillId="2" borderId="22" xfId="1" applyNumberFormat="1" applyFont="1" applyFill="1" applyBorder="1" applyAlignment="1">
      <alignment horizontal="center" vertical="center" wrapText="1"/>
    </xf>
    <xf numFmtId="0" fontId="9" fillId="7" borderId="22" xfId="0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6" fillId="6" borderId="5" xfId="1" applyNumberFormat="1" applyFont="1" applyFill="1" applyBorder="1" applyAlignment="1">
      <alignment horizontal="center" vertical="center" wrapText="1"/>
    </xf>
    <xf numFmtId="0" fontId="31" fillId="6" borderId="8" xfId="0" applyNumberFormat="1" applyFont="1" applyFill="1" applyBorder="1" applyAlignment="1">
      <alignment horizontal="right" vertical="center"/>
    </xf>
    <xf numFmtId="0" fontId="20" fillId="5" borderId="29" xfId="1" applyNumberFormat="1" applyFont="1" applyFill="1" applyBorder="1" applyAlignment="1">
      <alignment horizontal="left" vertical="center" wrapText="1"/>
    </xf>
    <xf numFmtId="0" fontId="32" fillId="8" borderId="3" xfId="1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19" fillId="5" borderId="20" xfId="0" applyNumberFormat="1" applyFont="1" applyFill="1" applyBorder="1" applyAlignment="1">
      <alignment horizontal="left" vertical="center" wrapText="1"/>
    </xf>
    <xf numFmtId="0" fontId="35" fillId="6" borderId="7" xfId="1" applyFont="1" applyFill="1" applyBorder="1" applyAlignment="1">
      <alignment horizontal="right" vertical="center"/>
    </xf>
    <xf numFmtId="0" fontId="33" fillId="8" borderId="3" xfId="1" applyNumberFormat="1" applyFont="1" applyFill="1" applyBorder="1" applyAlignment="1">
      <alignment horizontal="center" vertical="center" wrapText="1"/>
    </xf>
    <xf numFmtId="164" fontId="14" fillId="8" borderId="28" xfId="1" applyNumberFormat="1" applyFont="1" applyFill="1" applyBorder="1" applyAlignment="1">
      <alignment horizontal="center" vertical="center" wrapText="1"/>
    </xf>
    <xf numFmtId="0" fontId="14" fillId="8" borderId="28" xfId="1" applyNumberFormat="1" applyFont="1" applyFill="1" applyBorder="1" applyAlignment="1">
      <alignment horizontal="center" vertical="center" wrapText="1"/>
    </xf>
    <xf numFmtId="0" fontId="11" fillId="8" borderId="28" xfId="1" applyNumberFormat="1" applyFont="1" applyFill="1" applyBorder="1" applyAlignment="1" applyProtection="1">
      <alignment horizontal="center" vertical="center" wrapText="1"/>
      <protection locked="0"/>
    </xf>
    <xf numFmtId="0" fontId="0" fillId="8" borderId="28" xfId="0" applyFill="1" applyBorder="1" applyAlignment="1">
      <alignment vertical="center"/>
    </xf>
    <xf numFmtId="0" fontId="0" fillId="8" borderId="30" xfId="0" applyFill="1" applyBorder="1" applyAlignment="1">
      <alignment vertical="center"/>
    </xf>
    <xf numFmtId="0" fontId="33" fillId="8" borderId="32" xfId="1" applyNumberFormat="1" applyFont="1" applyFill="1" applyBorder="1" applyAlignment="1">
      <alignment horizontal="center" vertical="center" wrapText="1"/>
    </xf>
    <xf numFmtId="0" fontId="34" fillId="10" borderId="7" xfId="1" applyNumberFormat="1" applyFont="1" applyFill="1" applyBorder="1" applyAlignment="1">
      <alignment horizontal="center" vertical="center" wrapText="1"/>
    </xf>
    <xf numFmtId="164" fontId="14" fillId="10" borderId="8" xfId="1" applyNumberFormat="1" applyFont="1" applyFill="1" applyBorder="1" applyAlignment="1">
      <alignment horizontal="center" vertical="center" wrapText="1"/>
    </xf>
    <xf numFmtId="0" fontId="14" fillId="10" borderId="8" xfId="1" applyNumberFormat="1" applyFont="1" applyFill="1" applyBorder="1" applyAlignment="1">
      <alignment horizontal="center" vertical="center" wrapText="1"/>
    </xf>
    <xf numFmtId="0" fontId="11" fillId="10" borderId="8" xfId="1" applyNumberFormat="1" applyFont="1" applyFill="1" applyBorder="1" applyAlignment="1" applyProtection="1">
      <alignment horizontal="center" vertical="center" wrapText="1"/>
      <protection locked="0"/>
    </xf>
    <xf numFmtId="0" fontId="0" fillId="10" borderId="8" xfId="0" applyFill="1" applyBorder="1" applyAlignment="1">
      <alignment vertical="center"/>
    </xf>
    <xf numFmtId="0" fontId="0" fillId="10" borderId="9" xfId="0" applyFill="1" applyBorder="1" applyAlignment="1">
      <alignment vertical="center"/>
    </xf>
    <xf numFmtId="164" fontId="5" fillId="10" borderId="5" xfId="1" applyNumberFormat="1" applyFont="1" applyFill="1" applyBorder="1" applyAlignment="1">
      <alignment horizontal="center" vertical="center" wrapText="1"/>
    </xf>
    <xf numFmtId="0" fontId="5" fillId="10" borderId="5" xfId="1" applyNumberFormat="1" applyFont="1" applyFill="1" applyBorder="1" applyAlignment="1">
      <alignment horizontal="center" vertical="center" wrapText="1"/>
    </xf>
    <xf numFmtId="0" fontId="3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10" borderId="5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vertical="center" wrapText="1"/>
    </xf>
    <xf numFmtId="0" fontId="0" fillId="10" borderId="14" xfId="0" applyFill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20" fillId="5" borderId="18" xfId="1" applyNumberFormat="1" applyFont="1" applyFill="1" applyBorder="1" applyAlignment="1">
      <alignment horizontal="left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0" fontId="32" fillId="10" borderId="33" xfId="1" applyNumberFormat="1" applyFont="1" applyFill="1" applyBorder="1" applyAlignment="1">
      <alignment horizontal="center" vertical="center" wrapText="1"/>
    </xf>
    <xf numFmtId="164" fontId="37" fillId="10" borderId="8" xfId="1" applyNumberFormat="1" applyFont="1" applyFill="1" applyBorder="1" applyAlignment="1">
      <alignment horizontal="center" vertical="center" wrapText="1"/>
    </xf>
    <xf numFmtId="0" fontId="37" fillId="10" borderId="8" xfId="1" applyNumberFormat="1" applyFont="1" applyFill="1" applyBorder="1" applyAlignment="1">
      <alignment horizontal="center" vertical="center" wrapText="1"/>
    </xf>
    <xf numFmtId="0" fontId="36" fillId="10" borderId="8" xfId="0" applyFont="1" applyFill="1" applyBorder="1" applyAlignment="1" applyProtection="1">
      <alignment horizontal="center" vertical="center"/>
      <protection locked="0"/>
    </xf>
    <xf numFmtId="0" fontId="36" fillId="10" borderId="8" xfId="0" applyFont="1" applyFill="1" applyBorder="1" applyAlignment="1">
      <alignment vertical="center"/>
    </xf>
    <xf numFmtId="0" fontId="36" fillId="10" borderId="9" xfId="0" applyFont="1" applyFill="1" applyBorder="1" applyAlignment="1">
      <alignment vertical="center"/>
    </xf>
    <xf numFmtId="0" fontId="32" fillId="10" borderId="10" xfId="1" applyNumberFormat="1" applyFont="1" applyFill="1" applyBorder="1" applyAlignment="1">
      <alignment horizontal="center" vertical="center" wrapText="1"/>
    </xf>
    <xf numFmtId="164" fontId="14" fillId="10" borderId="19" xfId="1" applyNumberFormat="1" applyFont="1" applyFill="1" applyBorder="1" applyAlignment="1">
      <alignment horizontal="center" vertical="center" wrapText="1"/>
    </xf>
    <xf numFmtId="0" fontId="14" fillId="10" borderId="19" xfId="1" applyNumberFormat="1" applyFont="1" applyFill="1" applyBorder="1" applyAlignment="1">
      <alignment horizontal="center" vertical="center" wrapText="1"/>
    </xf>
    <xf numFmtId="0" fontId="11" fillId="10" borderId="24" xfId="1" applyNumberFormat="1" applyFont="1" applyFill="1" applyBorder="1" applyAlignment="1" applyProtection="1">
      <alignment horizontal="center" vertical="center" wrapText="1"/>
      <protection locked="0"/>
    </xf>
    <xf numFmtId="0" fontId="24" fillId="11" borderId="7" xfId="1" applyNumberFormat="1" applyFont="1" applyFill="1" applyBorder="1" applyAlignment="1">
      <alignment horizontal="center" vertical="center" wrapText="1"/>
    </xf>
    <xf numFmtId="164" fontId="7" fillId="11" borderId="8" xfId="1" applyNumberFormat="1" applyFont="1" applyFill="1" applyBorder="1" applyAlignment="1">
      <alignment horizontal="center" vertical="center" wrapText="1"/>
    </xf>
    <xf numFmtId="0" fontId="7" fillId="11" borderId="8" xfId="1" applyNumberFormat="1" applyFont="1" applyFill="1" applyBorder="1" applyAlignment="1">
      <alignment horizontal="center" vertical="center" wrapText="1"/>
    </xf>
    <xf numFmtId="0" fontId="7" fillId="11" borderId="8" xfId="1" applyNumberFormat="1" applyFont="1" applyFill="1" applyBorder="1" applyAlignment="1" applyProtection="1">
      <alignment horizontal="center" vertical="center" wrapText="1"/>
      <protection locked="0"/>
    </xf>
    <xf numFmtId="0" fontId="21" fillId="11" borderId="8" xfId="0" applyFont="1" applyFill="1" applyBorder="1" applyAlignment="1">
      <alignment horizontal="center" vertical="center" wrapText="1"/>
    </xf>
    <xf numFmtId="0" fontId="21" fillId="11" borderId="19" xfId="0" applyFont="1" applyFill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wrapText="1"/>
    </xf>
    <xf numFmtId="0" fontId="19" fillId="11" borderId="25" xfId="0" applyFont="1" applyFill="1" applyBorder="1" applyAlignment="1">
      <alignment horizontal="left" vertical="center"/>
    </xf>
    <xf numFmtId="14" fontId="29" fillId="11" borderId="11" xfId="0" applyNumberFormat="1" applyFont="1" applyFill="1" applyBorder="1" applyAlignment="1">
      <alignment horizontal="center" vertical="center" wrapText="1"/>
    </xf>
    <xf numFmtId="14" fontId="19" fillId="11" borderId="8" xfId="0" applyNumberFormat="1" applyFont="1" applyFill="1" applyBorder="1" applyAlignment="1">
      <alignment vertical="center" wrapText="1"/>
    </xf>
    <xf numFmtId="14" fontId="19" fillId="11" borderId="9" xfId="0" applyNumberFormat="1" applyFont="1" applyFill="1" applyBorder="1" applyAlignment="1">
      <alignment vertical="center" wrapText="1"/>
    </xf>
    <xf numFmtId="0" fontId="19" fillId="11" borderId="15" xfId="0" applyFont="1" applyFill="1" applyBorder="1" applyAlignment="1">
      <alignment horizontal="left" vertical="center"/>
    </xf>
    <xf numFmtId="0" fontId="19" fillId="11" borderId="21" xfId="0" applyFont="1" applyFill="1" applyBorder="1" applyAlignment="1">
      <alignment horizontal="left" vertical="center"/>
    </xf>
    <xf numFmtId="0" fontId="33" fillId="10" borderId="18" xfId="1" applyNumberFormat="1" applyFont="1" applyFill="1" applyBorder="1" applyAlignment="1">
      <alignment horizontal="center" vertical="center" wrapText="1"/>
    </xf>
    <xf numFmtId="0" fontId="40" fillId="0" borderId="0" xfId="2"/>
    <xf numFmtId="0" fontId="1" fillId="0" borderId="0" xfId="3"/>
    <xf numFmtId="0" fontId="40" fillId="0" borderId="0" xfId="2" applyAlignment="1">
      <alignment horizontal="center" vertical="center"/>
    </xf>
    <xf numFmtId="0" fontId="41" fillId="0" borderId="0" xfId="2" applyFont="1" applyAlignment="1">
      <alignment horizontal="left"/>
    </xf>
    <xf numFmtId="0" fontId="41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 wrapText="1"/>
    </xf>
    <xf numFmtId="49" fontId="42" fillId="0" borderId="17" xfId="2" applyNumberFormat="1" applyFont="1" applyBorder="1" applyAlignment="1">
      <alignment horizontal="center" vertical="center" wrapText="1"/>
    </xf>
    <xf numFmtId="49" fontId="42" fillId="0" borderId="16" xfId="2" applyNumberFormat="1" applyFont="1" applyBorder="1" applyAlignment="1">
      <alignment horizontal="center" vertical="center" wrapText="1"/>
    </xf>
    <xf numFmtId="0" fontId="42" fillId="0" borderId="4" xfId="2" applyFont="1" applyBorder="1" applyAlignment="1">
      <alignment horizontal="left" vertical="center" wrapText="1"/>
    </xf>
    <xf numFmtId="0" fontId="42" fillId="0" borderId="0" xfId="2" applyFont="1" applyAlignment="1">
      <alignment horizontal="left" vertical="center" wrapText="1"/>
    </xf>
    <xf numFmtId="49" fontId="42" fillId="9" borderId="12" xfId="2" applyNumberFormat="1" applyFont="1" applyFill="1" applyBorder="1" applyAlignment="1">
      <alignment horizontal="left" vertical="center" wrapText="1"/>
    </xf>
    <xf numFmtId="49" fontId="42" fillId="9" borderId="2" xfId="2" applyNumberFormat="1" applyFont="1" applyFill="1" applyBorder="1" applyAlignment="1">
      <alignment horizontal="left" vertical="center" wrapText="1"/>
    </xf>
    <xf numFmtId="0" fontId="42" fillId="9" borderId="3" xfId="2" applyFont="1" applyFill="1" applyBorder="1" applyAlignment="1">
      <alignment horizontal="left" vertical="center" wrapText="1"/>
    </xf>
    <xf numFmtId="0" fontId="42" fillId="0" borderId="0" xfId="2" applyFont="1" applyAlignment="1">
      <alignment horizontal="center" vertical="center" wrapText="1"/>
    </xf>
    <xf numFmtId="0" fontId="42" fillId="0" borderId="12" xfId="2" applyNumberFormat="1" applyFont="1" applyFill="1" applyBorder="1" applyAlignment="1">
      <alignment horizontal="center" vertical="center" wrapText="1"/>
    </xf>
    <xf numFmtId="0" fontId="42" fillId="0" borderId="2" xfId="2" applyNumberFormat="1" applyFont="1" applyFill="1" applyBorder="1" applyAlignment="1">
      <alignment horizontal="center" vertical="center" wrapText="1"/>
    </xf>
    <xf numFmtId="0" fontId="42" fillId="0" borderId="2" xfId="2" applyNumberFormat="1" applyFont="1" applyBorder="1" applyAlignment="1">
      <alignment horizontal="center" vertical="center" wrapText="1"/>
    </xf>
    <xf numFmtId="49" fontId="42" fillId="0" borderId="2" xfId="2" applyNumberFormat="1" applyFont="1" applyBorder="1" applyAlignment="1">
      <alignment horizontal="center" vertical="center" wrapText="1"/>
    </xf>
    <xf numFmtId="0" fontId="42" fillId="0" borderId="3" xfId="2" applyFont="1" applyFill="1" applyBorder="1" applyAlignment="1">
      <alignment horizontal="left" vertical="center" wrapText="1"/>
    </xf>
    <xf numFmtId="3" fontId="42" fillId="0" borderId="12" xfId="2" applyNumberFormat="1" applyFont="1" applyFill="1" applyBorder="1" applyAlignment="1">
      <alignment horizontal="center" vertical="center" wrapText="1"/>
    </xf>
    <xf numFmtId="49" fontId="42" fillId="0" borderId="2" xfId="2" applyNumberFormat="1" applyFont="1" applyFill="1" applyBorder="1" applyAlignment="1">
      <alignment horizontal="center" vertical="center" wrapText="1"/>
    </xf>
    <xf numFmtId="0" fontId="42" fillId="0" borderId="12" xfId="2" applyNumberFormat="1" applyFont="1" applyBorder="1" applyAlignment="1">
      <alignment horizontal="center" vertical="center" wrapText="1"/>
    </xf>
    <xf numFmtId="49" fontId="42" fillId="0" borderId="2" xfId="4" applyNumberFormat="1" applyFont="1" applyBorder="1" applyAlignment="1">
      <alignment horizontal="center" vertical="center" wrapText="1"/>
    </xf>
    <xf numFmtId="0" fontId="42" fillId="0" borderId="3" xfId="2" applyFont="1" applyBorder="1" applyAlignment="1">
      <alignment horizontal="left" vertical="center" wrapText="1"/>
    </xf>
    <xf numFmtId="0" fontId="42" fillId="9" borderId="12" xfId="2" applyFont="1" applyFill="1" applyBorder="1" applyAlignment="1">
      <alignment horizontal="left" vertical="center" wrapText="1"/>
    </xf>
    <xf numFmtId="0" fontId="42" fillId="9" borderId="2" xfId="2" applyFont="1" applyFill="1" applyBorder="1" applyAlignment="1">
      <alignment horizontal="left" vertical="center" wrapText="1"/>
    </xf>
    <xf numFmtId="0" fontId="29" fillId="0" borderId="0" xfId="2" applyFont="1" applyAlignment="1">
      <alignment horizontal="center" vertical="center" wrapText="1"/>
    </xf>
    <xf numFmtId="0" fontId="43" fillId="5" borderId="36" xfId="2" applyFont="1" applyFill="1" applyBorder="1" applyAlignment="1">
      <alignment horizontal="center" vertical="center" wrapText="1"/>
    </xf>
    <xf numFmtId="0" fontId="43" fillId="5" borderId="37" xfId="2" applyFont="1" applyFill="1" applyBorder="1" applyAlignment="1">
      <alignment horizontal="center" vertical="center" wrapText="1"/>
    </xf>
    <xf numFmtId="0" fontId="43" fillId="5" borderId="38" xfId="2" applyFont="1" applyFill="1" applyBorder="1" applyAlignment="1">
      <alignment horizontal="center" vertical="center" wrapText="1"/>
    </xf>
    <xf numFmtId="0" fontId="44" fillId="0" borderId="0" xfId="2" applyFont="1" applyAlignment="1">
      <alignment horizontal="center" vertical="center" wrapText="1"/>
    </xf>
    <xf numFmtId="3" fontId="42" fillId="0" borderId="2" xfId="2" applyNumberFormat="1" applyFont="1" applyBorder="1" applyAlignment="1">
      <alignment horizontal="center" vertical="center" wrapText="1"/>
    </xf>
    <xf numFmtId="3" fontId="42" fillId="0" borderId="2" xfId="2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19" fillId="11" borderId="34" xfId="0" applyNumberFormat="1" applyFont="1" applyFill="1" applyBorder="1" applyAlignment="1">
      <alignment horizontal="center" vertical="center" wrapText="1"/>
    </xf>
    <xf numFmtId="14" fontId="19" fillId="11" borderId="35" xfId="0" applyNumberFormat="1" applyFont="1" applyFill="1" applyBorder="1" applyAlignment="1">
      <alignment horizontal="center" vertical="center" wrapText="1"/>
    </xf>
    <xf numFmtId="14" fontId="19" fillId="11" borderId="26" xfId="0" applyNumberFormat="1" applyFont="1" applyFill="1" applyBorder="1" applyAlignment="1">
      <alignment horizontal="center" vertical="center" wrapText="1"/>
    </xf>
    <xf numFmtId="14" fontId="19" fillId="11" borderId="27" xfId="0" applyNumberFormat="1" applyFont="1" applyFill="1" applyBorder="1" applyAlignment="1">
      <alignment horizontal="center" vertical="center" wrapText="1"/>
    </xf>
    <xf numFmtId="14" fontId="30" fillId="5" borderId="7" xfId="0" applyNumberFormat="1" applyFont="1" applyFill="1" applyBorder="1" applyAlignment="1">
      <alignment horizontal="center" vertical="center" wrapText="1"/>
    </xf>
    <xf numFmtId="14" fontId="30" fillId="5" borderId="19" xfId="0" applyNumberFormat="1" applyFont="1" applyFill="1" applyBorder="1" applyAlignment="1">
      <alignment horizontal="center" vertical="center" wrapText="1"/>
    </xf>
    <xf numFmtId="14" fontId="30" fillId="5" borderId="31" xfId="0" applyNumberFormat="1" applyFont="1" applyFill="1" applyBorder="1" applyAlignment="1">
      <alignment horizontal="center" vertical="center" wrapText="1"/>
    </xf>
  </cellXfs>
  <cellStyles count="5">
    <cellStyle name="Денежный 2" xfId="4"/>
    <cellStyle name="Обычный" xfId="0" builtinId="0"/>
    <cellStyle name="Обычный 2" xfId="3"/>
    <cellStyle name="Обычный 3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6;&#1084;&#1084;&#1077;&#1088;&#1095;&#1077;&#1089;&#1082;&#1080;&#1081;/&#1044;&#1054;&#1043;&#1054;&#1042;&#1054;&#1056;&#1067;/2013/&#1057;&#1087;&#1077;&#1094;&#1080;&#1092;&#1080;&#1082;&#1072;&#1094;&#1080;&#1103;/&#1057;&#1087;&#1077;&#1094;&#1080;&#1092;&#1080;&#1082;&#1072;&#1094;&#1080;&#1103;_&#1074;&#1074;&#1086;&#1076;-&#1074;&#1099;&#1074;&#1086;&#1076;%200107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2;&#1080;&#1076;&#1084;&#1077;&#1088;/&#1056;&#1072;&#1073;&#1086;&#1095;&#1080;&#1081;%20&#1089;&#1090;&#1086;&#1083;/&#1089;&#1087;&#1077;&#1094;&#1080;&#1092;&#1080;&#1082;&#1072;&#1094;&#1080;&#1103;%20&#1053;&#1054;&#1042;&#1040;&#107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2;&#1080;&#1076;&#1084;&#1077;&#1088;/&#1056;&#1072;&#1073;&#1086;&#1095;&#1080;&#1081;%20&#1089;&#1090;&#1086;&#1083;/&#1057;&#1087;&#1077;&#1094;&#1080;&#1092;&#1080;&#1082;&#1072;&#1094;&#1080;&#1103;_&#1074;&#1074;&#1086;&#1076;%20&#1085;&#1086;&#1074;&#1072;&#1103;%20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2;&#1080;&#1076;&#1084;&#1077;&#1088;/&#1056;&#1072;&#1073;&#1086;&#1095;&#1080;&#1081;%20&#1089;&#1090;&#1086;&#1083;/&#1057;&#1087;&#1077;&#1094;&#1080;&#1092;&#1080;&#1082;&#1072;&#1094;&#1080;&#1103;_&#1074;&#1074;&#1086;&#1076;-&#1085;&#1086;&#1074;&#1072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утренняя спецификация"/>
      <sheetName val="исходник"/>
      <sheetName val="Лист1"/>
    </sheetNames>
    <sheetDataSet>
      <sheetData sheetId="0" refreshError="1"/>
      <sheetData sheetId="1" refreshError="1"/>
      <sheetData sheetId="2">
        <row r="2">
          <cell r="B2" t="str">
            <v>БАКАЛЕЯ</v>
          </cell>
          <cell r="D2" t="str">
            <v>БЕЗАЛКОГОЛЬНЫЕ БАЛЬЗАМЫ</v>
          </cell>
          <cell r="F2" t="str">
            <v>АБСЕНТ</v>
          </cell>
          <cell r="H2" t="str">
            <v>АБРИКОС</v>
          </cell>
          <cell r="L2" t="str">
            <v>Ввод товара</v>
          </cell>
        </row>
        <row r="3">
          <cell r="B3" t="str">
            <v>БЕЗАЛКОГОЛЬНЫЕ НАПИТКИ</v>
          </cell>
          <cell r="D3" t="str">
            <v xml:space="preserve">ВАТНО-ВЛАЖНАЯ ПРОДУКЦИЯ </v>
          </cell>
          <cell r="F3" t="str">
            <v>АКСЕССУАРЫ ДЛЯ ЖИВОТНЫХ</v>
          </cell>
          <cell r="H3" t="str">
            <v>АБСЕНТ</v>
          </cell>
          <cell r="L3" t="str">
            <v>Вывод товара</v>
          </cell>
        </row>
        <row r="4">
          <cell r="B4" t="str">
            <v>ВИНО-ВОДОЧНЫЕ ИЗДЕЛИЯ</v>
          </cell>
          <cell r="D4" t="str">
            <v>ВЕРМУТЫ</v>
          </cell>
          <cell r="F4" t="str">
            <v>АЛТАЙЭНЕРГОБАНК</v>
          </cell>
          <cell r="H4" t="str">
            <v>АДЖИКА</v>
          </cell>
        </row>
        <row r="5">
          <cell r="B5" t="str">
            <v>ВЫПЕЧКА</v>
          </cell>
          <cell r="D5" t="str">
            <v>ВИНО</v>
          </cell>
          <cell r="F5" t="str">
            <v>АССОРТИ КОПЧЕНОСТИ/НАРЕЗКИ</v>
          </cell>
          <cell r="H5" t="str">
            <v>АКСЕССУАРЫ ДЛЯ ЖИВОТНЫХ</v>
          </cell>
        </row>
        <row r="6">
          <cell r="B6" t="str">
            <v>ГИГИЕНА</v>
          </cell>
          <cell r="D6" t="str">
            <v xml:space="preserve">ВОДА </v>
          </cell>
          <cell r="F6" t="str">
            <v>БАЛЬЗАМЫ/КОНДИЦИОНЕРЫ</v>
          </cell>
          <cell r="H6" t="str">
            <v>АЛТАЙЭНЕРГОБАНК</v>
          </cell>
        </row>
        <row r="7">
          <cell r="B7" t="str">
            <v>ГОРЯЧИЕ НАПИТКИ</v>
          </cell>
          <cell r="D7" t="str">
            <v>ВОДКА</v>
          </cell>
          <cell r="F7" t="str">
            <v xml:space="preserve">БАТАРЕЙКИ </v>
          </cell>
          <cell r="H7" t="str">
            <v>АНАНАС</v>
          </cell>
        </row>
        <row r="8">
          <cell r="B8" t="str">
            <v>ГОТОВАЯ ПРОДУКЦИЯ</v>
          </cell>
          <cell r="D8" t="str">
            <v>ГОРЯЧИЕ БЛЮДА АК</v>
          </cell>
          <cell r="F8" t="str">
            <v>БАТОНЫ/БАГЕТЫ</v>
          </cell>
          <cell r="H8" t="str">
            <v>АПЕЛЬСИНЫ</v>
          </cell>
        </row>
        <row r="9">
          <cell r="B9" t="str">
            <v>ДЕТСКОЕ ПИТАНИЕ</v>
          </cell>
          <cell r="D9" t="str">
            <v>ГОРЯЧИЕ БЛЮДА КПК</v>
          </cell>
          <cell r="F9" t="str">
            <v>БАХЧЕВЫЕ КУЛЬТУРЫ</v>
          </cell>
          <cell r="H9" t="str">
            <v>АРБУЗ</v>
          </cell>
        </row>
        <row r="10">
          <cell r="B10" t="str">
            <v>ДИАБЕТИЧЕСКИЕ ПРОДУКТЫ</v>
          </cell>
          <cell r="D10" t="str">
            <v>ГОРЯЧИЕ БЛЮДА КУЗЬМИНА</v>
          </cell>
          <cell r="F10" t="str">
            <v>БЕЗАЛКОГОЛЬНЫЕ БАЛЬЗАМЫ</v>
          </cell>
          <cell r="H10" t="str">
            <v>АССОРТИ КОПЧЕНОСТИ/НАРЕЗКИ</v>
          </cell>
        </row>
        <row r="11">
          <cell r="B11" t="str">
            <v>ЖЕВАТЕЛЬНАЯ РЕЗИНКА</v>
          </cell>
          <cell r="D11" t="str">
            <v>ГОРЯЧИЕ БЛЮДА СОБСТВЕННОГО ПРОИЗВОДСТВА</v>
          </cell>
          <cell r="F11" t="str">
            <v>БИФИДОК/БИФИЛАЙФ</v>
          </cell>
          <cell r="H11" t="str">
            <v>БАКЛАЖАНЫ</v>
          </cell>
        </row>
        <row r="12">
          <cell r="B12" t="str">
            <v>ЗАМОРОЖЕННЫЕ ПРОДУКТЫ</v>
          </cell>
          <cell r="D12" t="str">
            <v>ГОРЯЧИЕ БЛЮДА СТОРОННИХ ПОСТАВЩИКОВ</v>
          </cell>
          <cell r="F12" t="str">
            <v>БЛИНЫ</v>
          </cell>
          <cell r="H12" t="str">
            <v>БАЛЬЗАМЫ</v>
          </cell>
        </row>
        <row r="13">
          <cell r="B13" t="str">
            <v>КАРТЫ ЗАМЕН И КОМПЛЕКТЫ ТЕХН (САЛАТЫ)</v>
          </cell>
          <cell r="D13" t="str">
            <v>ГОРЯЧИЕ БЛЮДА ЭЛОРА</v>
          </cell>
          <cell r="F13" t="str">
            <v>БУМАЖНЫЕ ПЛАТКИ</v>
          </cell>
          <cell r="H13" t="str">
            <v>БАЛЬЗАМЫ/КОНДИЦИОНЕРЫ</v>
          </cell>
        </row>
        <row r="14">
          <cell r="B14" t="str">
            <v>КОНДИТЕРСКИЕ ИЗДЕЛИЯ</v>
          </cell>
          <cell r="D14" t="str">
            <v>ГОТОВАЯ ВЫПЕЧКА</v>
          </cell>
          <cell r="F14" t="str">
            <v>БУМАЖНЫЕ ПОЛОТЕНЦА</v>
          </cell>
          <cell r="H14" t="str">
            <v>БАНАНЫ</v>
          </cell>
        </row>
        <row r="15">
          <cell r="B15" t="str">
            <v>КОНСЕРВАЦИЯ</v>
          </cell>
          <cell r="D15" t="str">
            <v>ГОТОВАЯ ВЫПЕЧКА ЭЛОРА</v>
          </cell>
          <cell r="F15" t="str">
            <v>БУМАЖНЫЕ САЛФЕТКИ</v>
          </cell>
          <cell r="H15" t="str">
            <v>БАРАНКИ</v>
          </cell>
        </row>
        <row r="16">
          <cell r="B16" t="str">
            <v>КРАСОТА</v>
          </cell>
          <cell r="D16" t="str">
            <v>ГРИЛЬ</v>
          </cell>
          <cell r="F16" t="str">
            <v>БЫТОВАЯ ТЕХНИКА</v>
          </cell>
          <cell r="H16" t="str">
            <v xml:space="preserve">БАТАРЕЙКИ </v>
          </cell>
        </row>
        <row r="17">
          <cell r="B17" t="str">
            <v>МАСЛО-ЖИРОВАЯ ПРОДУКЦИЯ</v>
          </cell>
          <cell r="D17" t="str">
            <v>ГРИЛЬ КУЗЬМИНА</v>
          </cell>
          <cell r="F17" t="str">
            <v>ВАРЕНАЯ КОЛБАСА</v>
          </cell>
          <cell r="H17" t="str">
            <v>БАТОНЫ/БАГЕТЫ</v>
          </cell>
        </row>
        <row r="18">
          <cell r="B18" t="str">
            <v>МАТЕРИАЛЫ</v>
          </cell>
          <cell r="D18" t="str">
            <v>ДЕТСКАЯ КОСМЕТИКА</v>
          </cell>
          <cell r="F18" t="str">
            <v>ВАРЕНИКИ</v>
          </cell>
          <cell r="H18" t="str">
            <v>БЕЗАЛКОГОЛЬНЫЕ БАЛЬЗАМЫ</v>
          </cell>
        </row>
        <row r="19">
          <cell r="B19" t="str">
            <v>МАТЕРИАЛЫ ПРОИЗВОДСТВА</v>
          </cell>
          <cell r="D19" t="str">
            <v>ДЕТСКИЕ ТОВАРЫ (ПОДГУЗНИКИ/ПУСТЫШКИ)</v>
          </cell>
          <cell r="F19" t="str">
            <v>ВАТНЫЕ ДИСКИ</v>
          </cell>
          <cell r="H19" t="str">
            <v>БИФИДОК/БИФИЛАЙФ</v>
          </cell>
        </row>
        <row r="20">
          <cell r="B20" t="str">
            <v>МАТЕРИАЛЫ ПРОИЗВОДСТВА (САЛАТЫ)</v>
          </cell>
          <cell r="D20" t="str">
            <v>ДЕТСКОЕ ПИТАНИЕ</v>
          </cell>
          <cell r="F20" t="str">
            <v>ВАТНЫЕ ПАЛОЧКИ</v>
          </cell>
          <cell r="H20" t="str">
            <v>БЛИНЫ</v>
          </cell>
        </row>
        <row r="21">
          <cell r="B21" t="str">
            <v>МОЛОЧНЫЕ ПРОДУКТЫ</v>
          </cell>
          <cell r="D21" t="str">
            <v>ДЕТСКОЕ ПИТАНИЕ МОЛОЧНОЕ</v>
          </cell>
          <cell r="F21" t="str">
            <v>ВАФЛИ</v>
          </cell>
          <cell r="H21" t="str">
            <v>БУМАЖНЫЕ ПЛАТКИ</v>
          </cell>
        </row>
        <row r="22">
          <cell r="B22" t="str">
            <v>МОРОЖЕНОЕ</v>
          </cell>
          <cell r="D22" t="str">
            <v>ДИАБЕТИЧЕСКИЕ ПРОДУКТЫ</v>
          </cell>
          <cell r="F22" t="str">
            <v xml:space="preserve">ВАФЛИ </v>
          </cell>
          <cell r="H22" t="str">
            <v>БУМАЖНЫЕ ПОЛОТЕНЦА</v>
          </cell>
        </row>
        <row r="23">
          <cell r="B23" t="str">
            <v>МЯСНАЯ ГАСТРОНОМИЯ</v>
          </cell>
          <cell r="D23" t="str">
            <v>ДРОЖЖИ/СОДА</v>
          </cell>
          <cell r="F23" t="str">
            <v>ВЕРМУТЫ</v>
          </cell>
          <cell r="H23" t="str">
            <v>БУМАЖНЫЕ САЛФЕТКИ</v>
          </cell>
        </row>
        <row r="24">
          <cell r="B24" t="str">
            <v>ОВОЩИ/ФРУКТЫ</v>
          </cell>
          <cell r="D24" t="str">
            <v>ЖЕВАТЕЛЬНАЯ РЕЗИНКА</v>
          </cell>
          <cell r="F24" t="str">
            <v>ВЕСОВЫЕ КОНФЕТЫ</v>
          </cell>
          <cell r="H24" t="str">
            <v>БЫТОВАЯ ТЕХНИКА</v>
          </cell>
        </row>
        <row r="25">
          <cell r="B25" t="str">
            <v>ОХЛАЖДЕННЫЕ ПРОДУКТЫ</v>
          </cell>
          <cell r="D25" t="str">
            <v>ЖЕНСКАЯ ГИГИЕНА</v>
          </cell>
          <cell r="F25" t="str">
            <v>ВЕТЧИНА</v>
          </cell>
          <cell r="H25" t="str">
            <v>ВАРЕНАЯ КОЛБАСА</v>
          </cell>
        </row>
        <row r="26">
          <cell r="B26" t="str">
            <v>П/Ф ДЛЯ ВЫПЕЧКИ ЗАМОРОЖЕННЫЕ (САЛАТЫ)</v>
          </cell>
          <cell r="D26" t="str">
            <v>ЗАЖИГАЛКИ/СПИЧКИ</v>
          </cell>
          <cell r="F26" t="str">
            <v>ВИНО БЕЛОЕ</v>
          </cell>
          <cell r="H26" t="str">
            <v>ВАРЕНЕЦ</v>
          </cell>
        </row>
        <row r="27">
          <cell r="B27" t="str">
            <v>ПЕЧАТНАЯ ПРОДУКЦИЯ</v>
          </cell>
          <cell r="D27" t="str">
            <v>ЗАМОРОЖЕННАЯ РЫБА/МОРЕПРОДУКТЫ</v>
          </cell>
          <cell r="F27" t="str">
            <v>ВИНО КРАСНОЕ</v>
          </cell>
          <cell r="H27" t="str">
            <v>ВАРЕНИКИ</v>
          </cell>
        </row>
        <row r="28">
          <cell r="B28" t="str">
            <v>РЫБА</v>
          </cell>
          <cell r="D28" t="str">
            <v>ЗАМОРОЖЕННОЕ МЯСО</v>
          </cell>
          <cell r="F28" t="str">
            <v>ВИНО ПЛОДОВОЕ</v>
          </cell>
          <cell r="H28" t="str">
            <v>ВАРЕНЬЕ</v>
          </cell>
        </row>
        <row r="29">
          <cell r="B29" t="str">
            <v>СЕЗОННЫЙ АССОРТИМЕНТ</v>
          </cell>
          <cell r="D29" t="str">
            <v>ЗАМОРОЖЕННОЕ МЯСО КПК</v>
          </cell>
          <cell r="F29" t="str">
            <v>ВИНО РОЗОВОЕ</v>
          </cell>
          <cell r="H29" t="str">
            <v>ВАТНЫЕ ДИСКИ</v>
          </cell>
        </row>
        <row r="30">
          <cell r="B30" t="str">
            <v>СИГАРЕТЫ</v>
          </cell>
          <cell r="D30" t="str">
            <v>ЗАМОРОЖЕННОЕ МЯСО ПТИЦЫ</v>
          </cell>
          <cell r="F30" t="str">
            <v>ВИСКИ</v>
          </cell>
          <cell r="H30" t="str">
            <v>ВАТНЫЕ ПАЛОЧКИ</v>
          </cell>
        </row>
        <row r="31">
          <cell r="B31" t="str">
            <v>СЛАБОАЛКОГОЛЬНЫЕ НАПИТКИ</v>
          </cell>
          <cell r="D31" t="str">
            <v>ЗАМОРОЖЕННОЕ МЯСО ПТИЦЫ КПК</v>
          </cell>
          <cell r="F31" t="str">
            <v>ВЛАЖНЫЕ САЛФЕТКИ</v>
          </cell>
          <cell r="H31" t="str">
            <v>ВАФЕЛЬНЫЕ РУЛЕТЫ/ТРУБОЧКИ</v>
          </cell>
        </row>
        <row r="32">
          <cell r="B32" t="str">
            <v>СНЭКИ</v>
          </cell>
          <cell r="D32" t="str">
            <v>ЗАМОРОЖЕННОЕ ТЕСТО/ИЗДЕЛИЯ ИЗ ТЕСТА</v>
          </cell>
          <cell r="F32" t="str">
            <v>ВОДА МИНЕРАЛЬНАЯ</v>
          </cell>
          <cell r="H32" t="str">
            <v>ВАФЕЛЬНЫЕ ТОРТЫ</v>
          </cell>
        </row>
        <row r="33">
          <cell r="B33" t="str">
            <v>СОПУТСТВУЮЩИЕ ТОВАРЫ</v>
          </cell>
          <cell r="D33" t="str">
            <v>ЗАМОРОЖЕННЫЕ ОВОЩИ/ФРУКТЫ/ГРИБЫ</v>
          </cell>
          <cell r="F33" t="str">
            <v>ВОДА СТОЛОВАЯ</v>
          </cell>
          <cell r="H33" t="str">
            <v>ВАФЛИ</v>
          </cell>
        </row>
        <row r="34">
          <cell r="B34" t="str">
            <v>СОУСЫ/СПЕЦИИ</v>
          </cell>
          <cell r="D34" t="str">
            <v>ЗАМОРОЖЕННЫЕ ПОЛУФАБРИКАТЫ</v>
          </cell>
          <cell r="F34" t="str">
            <v>ВОДКА</v>
          </cell>
          <cell r="H34" t="str">
            <v>ВЕРМУТЫ</v>
          </cell>
        </row>
        <row r="35">
          <cell r="B35" t="str">
            <v>СУХОФРУКТЫ/ОРЕХИ/СЕМЕЧКИ/ГРИБЫ</v>
          </cell>
          <cell r="D35" t="str">
            <v>ЗАМОРОЖЕННЫЕ ПОЛУФАБРИКАТЫ КПК</v>
          </cell>
          <cell r="F35" t="str">
            <v>ВЯЗКИЕ ЙОГУРТЫ</v>
          </cell>
          <cell r="H35" t="str">
            <v>ВЕСОВЫЕ КОНФЕТЫ</v>
          </cell>
        </row>
        <row r="36">
          <cell r="B36" t="str">
            <v>СЫРЫ</v>
          </cell>
          <cell r="D36" t="str">
            <v xml:space="preserve">ИГРУШКИ </v>
          </cell>
          <cell r="F36" t="str">
            <v>ГАЗИРОВАННЫЕ НАПИТКИ</v>
          </cell>
          <cell r="H36" t="str">
            <v>ВЕТЧИНА</v>
          </cell>
        </row>
        <row r="37">
          <cell r="B37" t="str">
            <v>ТАРА</v>
          </cell>
          <cell r="D37" t="str">
            <v>ИЗДЕЛИЯ МЕДИЦИНСКОГО НАЗНАЧЕНИЯ</v>
          </cell>
          <cell r="F37" t="str">
            <v>ГАЗИРОВАННЫЕ НАПИТКИ НА РОЗЛИВ</v>
          </cell>
          <cell r="H37" t="str">
            <v>ВЗБИТЫЕ СЛИВКИ</v>
          </cell>
        </row>
        <row r="38">
          <cell r="B38" t="str">
            <v>ТЕХНОЛОГИЧЕСКИЕ Г/ПР (СОБСТВ ВЫПЕЧКА)</v>
          </cell>
          <cell r="D38" t="str">
            <v>ИКРА</v>
          </cell>
          <cell r="F38" t="str">
            <v>ГЕЛИ ДЛЯ ДУША</v>
          </cell>
          <cell r="H38" t="str">
            <v>ВИНА ВОСТОЧНОЙ ЕВРОПЫ БЕЛЫЕ</v>
          </cell>
        </row>
        <row r="39">
          <cell r="B39" t="str">
            <v>ТОВАРЫ ДЛЯ ДЕТЕЙ</v>
          </cell>
          <cell r="D39" t="str">
            <v>ЙОГУРТЫ/ТВОРОЖКИ</v>
          </cell>
          <cell r="F39" t="str">
            <v>ГИГИЕНИЧЕСКИЕ ПРОКЛАДКИ</v>
          </cell>
          <cell r="H39" t="str">
            <v>ВИНА ВОСТОЧНОЙ ЕВРОПЫ КРАСНЫЕ</v>
          </cell>
        </row>
        <row r="40">
          <cell r="B40" t="str">
            <v>ТОВАРЫ ДЛЯ ДОМА</v>
          </cell>
          <cell r="D40" t="str">
            <v xml:space="preserve">КАКАО/СУХОЕ МОЛОКО </v>
          </cell>
          <cell r="F40" t="str">
            <v>ГОРОШЕК</v>
          </cell>
          <cell r="H40" t="str">
            <v>ВИНА ВОСТОЧНОЙ ЕВРОПЫ ПЛОДОВЫЕ</v>
          </cell>
        </row>
        <row r="41">
          <cell r="B41" t="str">
            <v>ТОВАРЫ ДЛЯ ЖИВОТНЫХ</v>
          </cell>
          <cell r="D41" t="str">
            <v>КАРТЫ ЗАМЕН И КОМПЛЕКТЫ ТЕХН (САЛАТЫ)</v>
          </cell>
          <cell r="F41" t="str">
            <v>ГОРЯЧИЕ БЛЮДА ВЫПЕЧКА СОБСТВЕННОГО ПРОИЗВОДСТВА</v>
          </cell>
          <cell r="H41" t="str">
            <v>ВИНА ВОСТОЧНОЙ ЕВРОПЫ РОЗОВЫЕ</v>
          </cell>
        </row>
        <row r="42">
          <cell r="B42" t="str">
            <v>ТОВАРЫ ДЛЯ СПИСАНИЯ</v>
          </cell>
          <cell r="D42" t="str">
            <v>КИСЛОМОЛОЧНЫЕ ПРОДУКТЫ</v>
          </cell>
          <cell r="F42" t="str">
            <v>ГОРЯЧИЕ БЛЮДА ВЫПЕЧКА СТОРОННИХ ПОСТАВЩИКОВ</v>
          </cell>
          <cell r="H42" t="str">
            <v>ВИНА НОВОГО СВЕТА БЕЛЫЕ</v>
          </cell>
        </row>
        <row r="43">
          <cell r="B43" t="str">
            <v>ТОРТЫ, ПИРОЖНЫЕ</v>
          </cell>
          <cell r="D43" t="str">
            <v>КОКТЕЙЛИ</v>
          </cell>
          <cell r="F43" t="str">
            <v>ГОРЯЧИЕ БЛЮДА ВЫПЕЧКА ЭЛОРА</v>
          </cell>
          <cell r="H43" t="str">
            <v>ВИНА НОВОГО СВЕТА КРАСНЫЕ</v>
          </cell>
        </row>
        <row r="44">
          <cell r="B44" t="str">
            <v>УСЛУГИ ПО АРЕНДЕ</v>
          </cell>
          <cell r="D44" t="str">
            <v>КОЛБАСА/ВЕТЧИНА</v>
          </cell>
          <cell r="F44" t="str">
            <v>ГОРЯЧИЕ БЛЮДА ГАРНИРЫ СТОРОННИХ ПОСТАВЩИКОВ</v>
          </cell>
          <cell r="H44" t="str">
            <v>ВИНА НОВОГО СВЕТА ПЛОДОВЫЕ</v>
          </cell>
        </row>
        <row r="45">
          <cell r="B45" t="str">
            <v>УСЛУГИ ПО ПРИЕМУ ПЛАТЕЖЕЙ</v>
          </cell>
          <cell r="D45" t="str">
            <v>КОНДИТЕРСКИЕ ИЗДЕЛИЯ С ИГРУШКОЙ</v>
          </cell>
          <cell r="F45" t="str">
            <v>ГОРЯЧИЕ БЛЮДА ГАРНИРЫ ЭЛОРА</v>
          </cell>
          <cell r="H45" t="str">
            <v>ВИНА НОВОГО СВЕТА РОЗОВЫЕ</v>
          </cell>
        </row>
        <row r="46">
          <cell r="B46" t="str">
            <v>ХАМБО</v>
          </cell>
          <cell r="D46" t="str">
            <v>КОНДИТЕРСКИЕ ПОДАРКИ</v>
          </cell>
          <cell r="F46" t="str">
            <v>ГОРЯЧИЕ БЛЮДА КУЗЬМИНА</v>
          </cell>
          <cell r="H46" t="str">
            <v>ВИНА РОССИИ БЕЛЫЕ</v>
          </cell>
        </row>
        <row r="47">
          <cell r="B47" t="str">
            <v>ХЛЕБОБУЛОЧНЫЕ ИЗДЕЛИЯ</v>
          </cell>
          <cell r="D47" t="str">
            <v xml:space="preserve">КОНСЕРВАЦИЯ ГРИБНАЯ </v>
          </cell>
          <cell r="F47" t="str">
            <v>ГОРЯЧИЕ БЛЮДА МЯСНЫЕ АК</v>
          </cell>
          <cell r="H47" t="str">
            <v>ВИНА РОССИИ КРАСНЫЕ</v>
          </cell>
        </row>
        <row r="48">
          <cell r="B48" t="str">
            <v>ЧЕКОВАЯ ЛЕНТА</v>
          </cell>
          <cell r="D48" t="str">
            <v xml:space="preserve">КОНСЕРВАЦИЯ МОЛОЧНАЯ </v>
          </cell>
          <cell r="F48" t="str">
            <v>ГОРЯЧИЕ БЛЮДА МЯСНЫЕ КПК</v>
          </cell>
          <cell r="H48" t="str">
            <v>ВИНА РОССИИ ПЛОДОВЫЕ</v>
          </cell>
        </row>
        <row r="49">
          <cell r="B49" t="str">
            <v>ЧИСТОТА</v>
          </cell>
          <cell r="D49" t="str">
            <v xml:space="preserve">КОНСЕРВАЦИЯ МЯСНАЯ </v>
          </cell>
          <cell r="F49" t="str">
            <v>ГОРЯЧИЕ БЛЮДА МЯСНЫЕ СОБСТВЕННОГО ПРОИЗВОДСТВА</v>
          </cell>
          <cell r="H49" t="str">
            <v>ВИНА РОССИИ РОЗОВЫЕ</v>
          </cell>
        </row>
        <row r="50">
          <cell r="B50" t="str">
            <v>ЯЙЦО</v>
          </cell>
          <cell r="D50" t="str">
            <v xml:space="preserve">КОНСЕРВАЦИЯ ОВОЩНАЯ </v>
          </cell>
          <cell r="F50" t="str">
            <v>ГОРЯЧИЕ БЛЮДА МЯСНЫЕ СТОРОННИХ ПОСТАВЩИКОВ</v>
          </cell>
          <cell r="H50" t="str">
            <v>ВИНА СТАРОГО СВЕТА БЕЛЫЕ</v>
          </cell>
        </row>
        <row r="51">
          <cell r="D51" t="str">
            <v>КОНСЕРВАЦИЯ РЫБНАЯ</v>
          </cell>
          <cell r="F51" t="str">
            <v>ГОРЯЧИЕ БЛЮДА МЯСНЫЕ ЭЛОРА</v>
          </cell>
          <cell r="H51" t="str">
            <v>ВИНА СТАРОГО СВЕТА КРАСНЫЕ</v>
          </cell>
        </row>
        <row r="52">
          <cell r="D52" t="str">
            <v>КОНСЕРВАЦИЯ ФРУКТОВАЯ</v>
          </cell>
          <cell r="F52" t="str">
            <v>ГОРЯЧИЕ БЛЮДА ОВОЩНЫЕ СОБСТВЕННОГО ПРОИЗВОДСТВА</v>
          </cell>
          <cell r="H52" t="str">
            <v>ВИНА СТАРОГО СВЕТА ПЛОДОВЫЕ</v>
          </cell>
        </row>
        <row r="53">
          <cell r="D53" t="str">
            <v>КОПЧЕНОСТИ/НАРЕЗКИ</v>
          </cell>
          <cell r="F53" t="str">
            <v>ГОРЯЧИЕ БЛЮДА ОВОЩНЫЕ СТОРОННИХ ПОСТАВЩИКОВ</v>
          </cell>
          <cell r="H53" t="str">
            <v>ВИНА СТАРОГО СВЕТА РОЗОВЫЕ</v>
          </cell>
        </row>
        <row r="54">
          <cell r="D54" t="str">
            <v>КОФЕ</v>
          </cell>
          <cell r="F54" t="str">
            <v>ГОРЯЧИЕ БЛЮДА ОВОЩНЫЕ ЭЛОРА</v>
          </cell>
          <cell r="H54" t="str">
            <v>ВИНО ИГРИСТОЕ</v>
          </cell>
        </row>
        <row r="55">
          <cell r="D55" t="str">
            <v>КРАБОВЫЕ ПАЛОЧКИ</v>
          </cell>
          <cell r="F55" t="str">
            <v>ГОРЯЧИЕ БЛЮДА РЫБНЫЕ СОБСТВЕННОГО ПРОИЗВОДСТВА</v>
          </cell>
          <cell r="H55" t="str">
            <v>ВИНОГРАД</v>
          </cell>
        </row>
        <row r="56">
          <cell r="D56" t="str">
            <v>КРЕПКИЕ ЭЛИТНЫЕ НАПИТКИ</v>
          </cell>
          <cell r="F56" t="str">
            <v>ГОРЯЧИЕ БЛЮДА РЫБНЫЕ СТОРОННИХ ПОСТАВЩИКОВ</v>
          </cell>
          <cell r="H56" t="str">
            <v>ВИСКИ</v>
          </cell>
        </row>
        <row r="57">
          <cell r="D57" t="str">
            <v>КРУПЫ</v>
          </cell>
          <cell r="F57" t="str">
            <v>ГОРЯЧИЕ БЛЮДА РЫБНЫЕ ЭЛОРА</v>
          </cell>
          <cell r="H57" t="str">
            <v>ВЛАЖНЫЕ САЛФЕТКИ</v>
          </cell>
        </row>
        <row r="58">
          <cell r="D58" t="str">
            <v>ЛИКЕРЫ</v>
          </cell>
          <cell r="F58" t="str">
            <v>ГОТОВАЯ ВЫПЕЧКА</v>
          </cell>
          <cell r="H58" t="str">
            <v>ВОДА МИНЕРАЛЬНАЯ</v>
          </cell>
        </row>
        <row r="59">
          <cell r="D59" t="str">
            <v>МАКАРОНЫ</v>
          </cell>
          <cell r="F59" t="str">
            <v>ГОТОВАЯ ВЫПЕЧКА ЭЛОРА</v>
          </cell>
          <cell r="H59" t="str">
            <v>ВОДА СТОЛОВАЯ</v>
          </cell>
        </row>
        <row r="60">
          <cell r="D60" t="str">
            <v>МАРГАРИН/СПРЕД</v>
          </cell>
          <cell r="F60" t="str">
            <v>ГРИБНАЯ КОНСЕРВАЦИЯ</v>
          </cell>
          <cell r="H60" t="str">
            <v>ВОДКА</v>
          </cell>
        </row>
        <row r="61">
          <cell r="D61" t="str">
            <v>МАСЛО РАСТИТЕЛЬНОЕ</v>
          </cell>
          <cell r="F61" t="str">
            <v>ГРИБЫ</v>
          </cell>
          <cell r="H61" t="str">
            <v xml:space="preserve">ВЯЗКИЕ ЙОГУРТЫ </v>
          </cell>
        </row>
        <row r="62">
          <cell r="D62" t="str">
            <v>МАСЛО СЛИВОЧНОЕ</v>
          </cell>
          <cell r="F62" t="str">
            <v>ГРИБЫ СУШЕНЫЕ</v>
          </cell>
          <cell r="H62" t="str">
            <v>ВЯЗКИЕ ЙОГУРТЫ ДХ</v>
          </cell>
        </row>
        <row r="63">
          <cell r="D63" t="str">
            <v>МАТЕРИАЛЫ</v>
          </cell>
          <cell r="F63" t="str">
            <v>ГРИЛЬ</v>
          </cell>
          <cell r="H63" t="str">
            <v>ГАЗИРОВАННЫЕ НАПИТКИ</v>
          </cell>
        </row>
        <row r="64">
          <cell r="D64" t="str">
            <v>МАТЕРИАЛЫ ПРОИЗВОДСТВА</v>
          </cell>
          <cell r="F64" t="str">
            <v>ГРИЛЬ КУЗЬМИНА</v>
          </cell>
          <cell r="H64" t="str">
            <v>ГАЗИРОВАННЫЕ НАПИТКИ НА РОЗЛИВ</v>
          </cell>
        </row>
        <row r="65">
          <cell r="D65" t="str">
            <v>МАТЕРИАЛЫ ПРОИЗВОДСТВА (САЛАТЫ)</v>
          </cell>
          <cell r="F65" t="str">
            <v>ГУБКИ ДЛЯ ПОСУДЫ</v>
          </cell>
          <cell r="H65" t="str">
            <v>ГЕЛИ ДЛЯ ДУША</v>
          </cell>
        </row>
        <row r="66">
          <cell r="D66" t="str">
            <v>МЕД</v>
          </cell>
          <cell r="F66" t="str">
            <v>ГУБКИ ДЛЯ ТЕЛА</v>
          </cell>
          <cell r="H66" t="str">
            <v>ГИГИЕНИЧЕСКИЕ ПРОКЛАДКИ</v>
          </cell>
        </row>
        <row r="67">
          <cell r="D67" t="str">
            <v>МОЛОКО</v>
          </cell>
          <cell r="F67" t="str">
            <v>ДЕЗОДОРАНТЫ</v>
          </cell>
          <cell r="H67" t="str">
            <v>ГОРОХ (ОВОЩИ)</v>
          </cell>
        </row>
        <row r="68">
          <cell r="D68" t="str">
            <v>МОРОЖЕНОЕ</v>
          </cell>
          <cell r="F68" t="str">
            <v>ДЕЛИКАТЕСЫ ИЗ КУРИЦЫ</v>
          </cell>
          <cell r="H68" t="str">
            <v>ГОРОШЕК</v>
          </cell>
        </row>
        <row r="69">
          <cell r="D69" t="str">
            <v>МУКА</v>
          </cell>
          <cell r="F69" t="str">
            <v>ДЕЛИКАТЕСЫ ИЗ СВИНИНЫ/ГОВЯДИНЫ</v>
          </cell>
          <cell r="H69" t="str">
            <v>ГОРЧИЦА</v>
          </cell>
        </row>
        <row r="70">
          <cell r="D70" t="str">
            <v>МУЧНИСТЫЕ КОНДИТЕРСКИЕ ИЗДЕЛИЯ</v>
          </cell>
          <cell r="F70" t="str">
            <v>ДЕСЕРТЫ БИСКВИТНЫЕ</v>
          </cell>
          <cell r="H70" t="str">
            <v>ГОРЬКИЕ НАСТОЙКИ</v>
          </cell>
        </row>
        <row r="71">
          <cell r="D71" t="str">
            <v>МЯГКИЕ СЫРЫ</v>
          </cell>
          <cell r="F71" t="str">
            <v>ДЕСЕРТЫ/РУЛЕТЫ</v>
          </cell>
          <cell r="H71" t="str">
            <v>ГОРЯЧИЕ БЛЮДА ВЫПЕЧКА СОБСТВЕННОГО ПРОИЗВОДСТВА</v>
          </cell>
        </row>
        <row r="72">
          <cell r="D72" t="str">
            <v>НАСТОЙКИ/БАЛЬЗАМЫ</v>
          </cell>
          <cell r="F72" t="str">
            <v>ДЕТСКАЯ КОСМЕТИКА</v>
          </cell>
          <cell r="H72" t="str">
            <v>ГОРЯЧИЕ БЛЮДА ВЫПЕЧКА СТОРОННИХ ПОСТАВЩИКОВ</v>
          </cell>
        </row>
        <row r="73">
          <cell r="D73" t="str">
            <v xml:space="preserve">НОВОГОДНИЙ АССОРТИМЕНТ </v>
          </cell>
          <cell r="F73" t="str">
            <v>ДЕТСКАЯ ОДЕЖДА</v>
          </cell>
          <cell r="H73" t="str">
            <v>ГОРЯЧИЕ БЛЮДА ВЫПЕЧКА ЭЛОРА</v>
          </cell>
        </row>
        <row r="74">
          <cell r="D74" t="str">
            <v>ОБУВНАЯ КОСМЕТИКА</v>
          </cell>
          <cell r="F74" t="str">
            <v>ДЕТСКАЯ ПОСУДА</v>
          </cell>
          <cell r="H74" t="str">
            <v>ГОРЯЧИЕ БЛЮДА ГАРНИРЫ СТОРОННИХ ПОСТАВЩИКОВ</v>
          </cell>
        </row>
        <row r="75">
          <cell r="D75" t="str">
            <v>ОВОЩИ/ФРУКТЫ</v>
          </cell>
          <cell r="F75" t="str">
            <v>ДЕТСКИЕ ТОВАРЫ</v>
          </cell>
          <cell r="H75" t="str">
            <v>ГОРЯЧИЕ БЛЮДА ГАРНИРЫ ЭЛОРА</v>
          </cell>
        </row>
        <row r="76">
          <cell r="D76" t="str">
            <v>ОДЕЖДА И ОБУВЬ</v>
          </cell>
          <cell r="F76" t="str">
            <v>ДЕТСКОЕ ПИТАНИЕ КАШИ</v>
          </cell>
          <cell r="H76" t="str">
            <v>ГОРЯЧИЕ БЛЮДА КУЗЬМИНА</v>
          </cell>
        </row>
        <row r="77">
          <cell r="D77" t="str">
            <v>ОСВЕЖИТЕЛИ ВОЗДУХА</v>
          </cell>
          <cell r="F77" t="str">
            <v>ДЕТСКОЕ ПИТАНИЕ МОЛОЧКА ДО 3 ЛЕТ</v>
          </cell>
          <cell r="H77" t="str">
            <v>ГОРЯЧИЕ БЛЮДА МЯСНЫЕ АК</v>
          </cell>
        </row>
        <row r="78">
          <cell r="D78" t="str">
            <v>ОХЛАЖДЕННАЯ РЫБА</v>
          </cell>
          <cell r="F78" t="str">
            <v>ДЕТСКОЕ ПИТАНИЕ МОЛОЧКА ОТ 3 ЛЕТ</v>
          </cell>
          <cell r="H78" t="str">
            <v>ГОРЯЧИЕ БЛЮДА МЯСНЫЕ КПК</v>
          </cell>
        </row>
        <row r="79">
          <cell r="D79" t="str">
            <v>ОХЛАЖДЕННАЯ РЫБА АСТРОНОТУС</v>
          </cell>
          <cell r="F79" t="str">
            <v>ДЕТСКОЕ ПИТАНИЕ НАПИТКИ</v>
          </cell>
          <cell r="H79" t="str">
            <v>ГОРЯЧИЕ БЛЮДА МЯСНЫЕ СОБСТВЕННОГО ПРОИЗВОДСТВА</v>
          </cell>
        </row>
        <row r="80">
          <cell r="D80" t="str">
            <v>ОХЛАЖДЕННОЕ МЯСО</v>
          </cell>
          <cell r="F80" t="str">
            <v>ДЕТСКОЕ ПИТАНИЕ ПЕЧЕНЬЕ</v>
          </cell>
          <cell r="H80" t="str">
            <v>ГОРЯЧИЕ БЛЮДА МЯСНЫЕ СТОРОННИХ ПОСТАВЩИКОВ</v>
          </cell>
        </row>
        <row r="81">
          <cell r="D81" t="str">
            <v xml:space="preserve">ОХЛАЖДЕННОЕ МЯСО </v>
          </cell>
          <cell r="F81" t="str">
            <v xml:space="preserve">ДЕТСКОЕ ПИТАНИЕ ПЮРЕ </v>
          </cell>
          <cell r="H81" t="str">
            <v>ГОРЯЧИЕ БЛЮДА МЯСНЫЕ ЭЛОРА</v>
          </cell>
        </row>
        <row r="82">
          <cell r="D82" t="str">
            <v>ОХЛАЖДЕННОЕ МЯСО АК</v>
          </cell>
          <cell r="F82" t="str">
            <v>ДЕТСКОЕ ПИТАНИЕ СМЕСИ</v>
          </cell>
          <cell r="H82" t="str">
            <v>ГОРЯЧИЕ БЛЮДА ОВОЩНЫЕ СОБСТВЕННОГО ПРОИЗВОДСТВА</v>
          </cell>
        </row>
        <row r="83">
          <cell r="D83" t="str">
            <v>ОХЛАЖДЕННОЕ МЯСО КПК</v>
          </cell>
          <cell r="F83" t="str">
            <v>ДЕТСКОЕ ШАМПАНСКОЕ</v>
          </cell>
          <cell r="H83" t="str">
            <v>ГОРЯЧИЕ БЛЮДА ОВОЩНЫЕ СТОРОННИХ ПОСТАВЩИКОВ</v>
          </cell>
        </row>
        <row r="84">
          <cell r="D84" t="str">
            <v xml:space="preserve">ОХЛАЖДЕННОЕ МЯСО ПТИЦЫ </v>
          </cell>
          <cell r="F84" t="str">
            <v>ДЖЕМЫ/ВАРЕНЬЕ</v>
          </cell>
          <cell r="H84" t="str">
            <v>ГОРЯЧИЕ БЛЮДА ОВОЩНЫЕ ЭЛОРА</v>
          </cell>
        </row>
        <row r="85">
          <cell r="D85" t="str">
            <v>ОХЛАЖДЕННОЕ МЯСО ПТИЦЫ АК</v>
          </cell>
          <cell r="F85" t="str">
            <v>ДЖИН</v>
          </cell>
          <cell r="H85" t="str">
            <v>ГОРЯЧИЕ БЛЮДА РЫБНЫЕ СОБСТВЕННОГО ПРОИЗВОДСТВА</v>
          </cell>
        </row>
        <row r="86">
          <cell r="D86" t="str">
            <v>ОХЛАЖДЕННОЕ МЯСО ПТИЦЫ КПК</v>
          </cell>
          <cell r="F86" t="str">
            <v>ДИАБЕТИКА БАТОНЧИКИ/КОЗИНАКИ</v>
          </cell>
          <cell r="H86" t="str">
            <v>ГОРЯЧИЕ БЛЮДА РЫБНЫЕ СТОРОННИХ ПОСТАВЩИКОВ</v>
          </cell>
        </row>
        <row r="87">
          <cell r="D87" t="str">
            <v>ОХЛАЖДЕННОЕ ТЕСТО</v>
          </cell>
          <cell r="F87" t="str">
            <v>ДИАБЕТИКА ДЖЕМЫ/СГУЩЕНКА</v>
          </cell>
          <cell r="H87" t="str">
            <v>ГОРЯЧИЕ БЛЮДА РЫБНЫЕ ЭЛОРА</v>
          </cell>
        </row>
        <row r="88">
          <cell r="D88" t="str">
            <v xml:space="preserve">ОХЛАЖДЕННЫЕ ПОЛУФАБРИКАТЫ МЯСНЫЕ </v>
          </cell>
          <cell r="F88" t="str">
            <v>ДИАБЕТИКА ЗАМЕНИТЕЛЬ САХАРА/ФРУКТОЗА</v>
          </cell>
          <cell r="H88" t="str">
            <v>ГОТОВАЯ ВЫПЕЧКА</v>
          </cell>
        </row>
        <row r="89">
          <cell r="D89" t="str">
            <v>ОХЛАЖДЕННЫЕ ПОЛУФАБРИКАТЫ МЯСНЫЕ АК</v>
          </cell>
          <cell r="F89" t="str">
            <v>ДИАБЕТИКА КЛЕТЧАТКА/ОТРУБИ/ЦИКОРИЙ</v>
          </cell>
          <cell r="H89" t="str">
            <v>ГОТОВАЯ ВЫПЕЧКА ЭЛОРА</v>
          </cell>
        </row>
        <row r="90">
          <cell r="D90" t="str">
            <v>ОХЛАЖДЕННЫЕ ПОЛУФАБРИКАТЫ МЯСНЫЕ КПК</v>
          </cell>
          <cell r="F90" t="str">
            <v>ДИАБЕТИКА КОНФЕТЫ/ДРАЖЕ/ШОКОЛАД</v>
          </cell>
          <cell r="H90" t="str">
            <v>ГРАНАТ</v>
          </cell>
        </row>
        <row r="91">
          <cell r="D91" t="str">
            <v>П/Ф ДЛЯ ВЫПЕЧКИ ЗАМОРОЖЕННЫЕ (САЛАТЫ)</v>
          </cell>
          <cell r="F91" t="str">
            <v>ДИАБЕТИКА ПЕЧЕНЬЕ/ПРЯНИКИ/ВАФЛИ</v>
          </cell>
          <cell r="H91" t="str">
            <v>ГРЕЙПФРУТ</v>
          </cell>
        </row>
        <row r="92">
          <cell r="D92" t="str">
            <v>ПАШТЕТЫ ГАСТРОНОМИЯ</v>
          </cell>
          <cell r="F92" t="str">
            <v>ДИАБЕТИКА СОЕВЫЕ ПРОДУКТЫ</v>
          </cell>
          <cell r="H92" t="str">
            <v>ГРИБНАЯ КОНСЕРВАЦИЯ</v>
          </cell>
        </row>
        <row r="93">
          <cell r="D93" t="str">
            <v>ПЕЧАТНАЯ ПРОДУКЦИЯ</v>
          </cell>
          <cell r="F93" t="str">
            <v>ДИСКИ</v>
          </cell>
          <cell r="H93" t="str">
            <v>ГРИБЫ</v>
          </cell>
        </row>
        <row r="94">
          <cell r="D94" t="str">
            <v>ПИВО</v>
          </cell>
          <cell r="F94" t="str">
            <v>ДРАЖЕ</v>
          </cell>
          <cell r="H94" t="str">
            <v>ГРИБЫ СУШЕНЫЕ</v>
          </cell>
        </row>
        <row r="95">
          <cell r="D95" t="str">
            <v xml:space="preserve">ПИКНИК </v>
          </cell>
          <cell r="F95" t="str">
            <v>ДРОЖЖИ</v>
          </cell>
          <cell r="H95" t="str">
            <v>ГРИЛЬ</v>
          </cell>
        </row>
        <row r="96">
          <cell r="D96" t="str">
            <v>ПЛАВЛЕННЫЕ СЫРЫ</v>
          </cell>
          <cell r="F96" t="str">
            <v>ЕЖЕДНЕВНЫЕ ПРОКЛАДКИ</v>
          </cell>
          <cell r="H96" t="str">
            <v>ГРИЛЬ КУЗЬМИНА</v>
          </cell>
        </row>
        <row r="97">
          <cell r="D97" t="str">
            <v>ПОДАРОЧНЫЕ НАБОРЫ</v>
          </cell>
          <cell r="F97" t="str">
            <v>ЖАРЕНАЯ КОЛБАСА</v>
          </cell>
          <cell r="H97" t="str">
            <v>ГРИЛЬ СЫРЬЁ</v>
          </cell>
        </row>
        <row r="98">
          <cell r="D98" t="str">
            <v>ПОПКОРН</v>
          </cell>
          <cell r="F98" t="str">
            <v>ЖЕВАТЕЛЬНАЯ РЕЗИНКА</v>
          </cell>
          <cell r="H98" t="str">
            <v>ГРУША</v>
          </cell>
        </row>
        <row r="99">
          <cell r="D99" t="str">
            <v xml:space="preserve">ПОСУДА </v>
          </cell>
          <cell r="F99" t="str">
            <v>ЗАЖИГАЛКИ</v>
          </cell>
          <cell r="H99" t="str">
            <v>ГУБКИ ДЛЯ ПОСУДЫ</v>
          </cell>
        </row>
        <row r="100">
          <cell r="D100" t="str">
            <v>ПРЕСЕРВЫ</v>
          </cell>
          <cell r="F100" t="str">
            <v>ЗАМОРОЖЕННАЯ БАРАНИНА КПК</v>
          </cell>
          <cell r="H100" t="str">
            <v>ГУБКИ ДЛЯ ТЕЛА</v>
          </cell>
        </row>
        <row r="101">
          <cell r="D101" t="str">
            <v>ПРИПРАВЫ</v>
          </cell>
          <cell r="F101" t="str">
            <v>ЗАМОРОЖЕННАЯ ГОВЯДИНА</v>
          </cell>
          <cell r="H101" t="str">
            <v>ДЕЗОДОРАНТЫ</v>
          </cell>
        </row>
        <row r="102">
          <cell r="D102" t="str">
            <v>ПРОДУКТЫ БЫСТРОГО ПРИГОТОВЛЕНИЯ</v>
          </cell>
          <cell r="F102" t="str">
            <v>ЗАМОРОЖЕННАЯ ГОВЯДИНА КПК</v>
          </cell>
          <cell r="H102" t="str">
            <v>ДЕЛИКАТЕСЫ ИЗ КУРИЦЫ</v>
          </cell>
        </row>
        <row r="103">
          <cell r="D103" t="str">
            <v>РЫБА ГОТОВАЯ (СОЛЕНАЯ, ВЯЛЕНАЯ, Х/К, Г/К)</v>
          </cell>
          <cell r="F103" t="str">
            <v>ЗАМОРОЖЕННАЯ РЫБА</v>
          </cell>
          <cell r="H103" t="str">
            <v>ДЕЛИКАТЕСЫ ИЗ СВИНИНЫ/ГОВЯДИНЫ</v>
          </cell>
        </row>
        <row r="104">
          <cell r="D104" t="str">
            <v>РЫБА ГОТОВАЯ (СОЛЕНАЯ, ВЯЛЕНАЯ, Х/К, Г/К) АСТРОНОТУС</v>
          </cell>
          <cell r="F104" t="str">
            <v xml:space="preserve">ЗАМОРОЖЕННАЯ СВИНИНА </v>
          </cell>
          <cell r="H104" t="str">
            <v>ДЕСЕРТЫ БИСКВИТНЫЕ</v>
          </cell>
        </row>
        <row r="105">
          <cell r="D105" t="str">
            <v>САЛАТЫ КУЗЬМИНА</v>
          </cell>
          <cell r="F105" t="str">
            <v>ЗАМОРОЖЕННАЯ СВИНИНА КПК</v>
          </cell>
          <cell r="H105" t="str">
            <v>ДЕТСКАЯ КОСМЕТИКА</v>
          </cell>
        </row>
        <row r="106">
          <cell r="D106" t="str">
            <v>САЛАТЫ СОБСТВЕННОГО ПРОИЗВОДСТВА</v>
          </cell>
          <cell r="F106" t="str">
            <v>ЗАМОРОЖЕННОЕ МЯСО ПТИЦЫ</v>
          </cell>
          <cell r="H106" t="str">
            <v>ДЕТСКАЯ ОДЕЖДА</v>
          </cell>
        </row>
        <row r="107">
          <cell r="D107" t="str">
            <v>САЛАТЫ СТОРОННИХ ПОСТАВЩИКОВ</v>
          </cell>
          <cell r="F107" t="str">
            <v>ЗАМОРОЖЕННОЕ МЯСО ПТИЦЫ КПК</v>
          </cell>
          <cell r="H107" t="str">
            <v>ДЕТСКАЯ ПОСУДА</v>
          </cell>
        </row>
        <row r="108">
          <cell r="D108" t="str">
            <v>САЛАТЫ ЭЛОРА</v>
          </cell>
          <cell r="F108" t="str">
            <v>ЗАМОРОЖЕННОЕ ТЕСТО</v>
          </cell>
          <cell r="H108" t="str">
            <v>ДЕТСКИЕ ТОВАРЫ</v>
          </cell>
        </row>
        <row r="109">
          <cell r="D109" t="str">
            <v>САЛФЕТКИ И ТУАЛЕТНАЯ БУМАГА</v>
          </cell>
          <cell r="F109" t="str">
            <v>ЗАМОРОЖЕННЫЕ ГОТОВЫЕ ОБЕДЫ</v>
          </cell>
          <cell r="H109" t="str">
            <v>ДЕТСКОЕ ПИТАНИЕ ВОДА</v>
          </cell>
        </row>
        <row r="110">
          <cell r="D110" t="str">
            <v>САХАР</v>
          </cell>
          <cell r="F110" t="str">
            <v>ЗАМОРОЖЕННЫЕ ГРИБЫ</v>
          </cell>
          <cell r="H110" t="str">
            <v>ДЕТСКОЕ ПИТАНИЕ КАШИ</v>
          </cell>
        </row>
        <row r="111">
          <cell r="D111" t="str">
            <v>САХАРИСТЫЕ КОНДИТЕРСКИЕ ИЗДЕЛИЯ</v>
          </cell>
          <cell r="F111" t="str">
            <v>ЗАМОРОЖЕННЫЕ МОРЕПРОДУКТЫ</v>
          </cell>
          <cell r="H111" t="str">
            <v>ДЕТСКОЕ ПИТАНИЕ ПЕЧЕНЬЕ</v>
          </cell>
        </row>
        <row r="112">
          <cell r="D112" t="str">
            <v>СЕМЕНА, ГОРШКИ</v>
          </cell>
          <cell r="F112" t="str">
            <v>ЗАМОРОЖЕННЫЕ ОВОЩИ</v>
          </cell>
          <cell r="H112" t="str">
            <v>ДЕТСКОЕ ПИТАНИЕ ПЮРЕ МЯСНОЕ</v>
          </cell>
        </row>
        <row r="113">
          <cell r="D113" t="str">
            <v>СИГАРЕТЫ</v>
          </cell>
          <cell r="F113" t="str">
            <v>ЗАМОРОЖЕННЫЕ П/Ф ИЗ МЯСА</v>
          </cell>
          <cell r="H113" t="str">
            <v>ДЕТСКОЕ ПИТАНИЕ ПЮРЕ ОВОЩНОЕ</v>
          </cell>
        </row>
        <row r="114">
          <cell r="D114" t="str">
            <v>СЛАДКИЕ НАПИТКИ</v>
          </cell>
          <cell r="F114" t="str">
            <v xml:space="preserve">ЗАМОРОЖЕННЫЕ П/Ф ИЗ РЫБЫ </v>
          </cell>
          <cell r="H114" t="str">
            <v>ДЕТСКОЕ ПИТАНИЕ ПЮРЕ ФРУКТОВОЕ</v>
          </cell>
        </row>
        <row r="115">
          <cell r="D115" t="str">
            <v xml:space="preserve">СЛАЙСЫ/ХЛЕБЦЫ </v>
          </cell>
          <cell r="F115" t="str">
            <v>ЗАМОРОЖЕННЫЕ П/Ф ИЗ ТЕСТА</v>
          </cell>
          <cell r="H115" t="str">
            <v>ДЕТСКОЕ ПИТАНИЕ СМЕСИ</v>
          </cell>
        </row>
        <row r="116">
          <cell r="D116" t="str">
            <v>СЛАЙСЫ/ХЛЕБЦЫ ДИЕТ-ПРОДУКТ</v>
          </cell>
          <cell r="F116" t="str">
            <v>ЗАМОРОЖЕННЫЕ П/Ф КПК</v>
          </cell>
          <cell r="H116" t="str">
            <v>ДЕТСКОЕ ПИТАНИЕ СОКИ</v>
          </cell>
        </row>
        <row r="117">
          <cell r="D117" t="str">
            <v>СМЕТАНА</v>
          </cell>
          <cell r="F117" t="str">
            <v xml:space="preserve">ЗАМОРОЖЕННЫЕ СУБПРОДУКТЫ МЯСНЫЕ </v>
          </cell>
          <cell r="H117" t="str">
            <v>ДЕТСКОЕ ПИТАНИЕ ЧАЙ</v>
          </cell>
        </row>
        <row r="118">
          <cell r="D118" t="str">
            <v>СНЭКИ</v>
          </cell>
          <cell r="F118" t="str">
            <v>ЗАМОРОЖЕННЫЕ СУБПРОДУКТЫ МЯСНЫЕ КПК</v>
          </cell>
          <cell r="H118" t="str">
            <v>ДЕТСКОЕ ШАМПАНСКОЕ</v>
          </cell>
        </row>
        <row r="119">
          <cell r="D119" t="str">
            <v>СОБСТВЕННАЯ ВЫПЕЧКА</v>
          </cell>
          <cell r="F119" t="str">
            <v>ЗАМОРОЖЕННЫЕ ФРУКТЫ, ЯГОДЫ</v>
          </cell>
          <cell r="H119" t="str">
            <v>ДЖЕМЫ</v>
          </cell>
        </row>
        <row r="120">
          <cell r="D120" t="str">
            <v>СОБСТВЕННАЯ ВЫПЕЧКА КУЗЬМИНА</v>
          </cell>
          <cell r="F120" t="str">
            <v>ЗЕЛЕНЬ</v>
          </cell>
          <cell r="H120" t="str">
            <v>ДЖИН</v>
          </cell>
        </row>
        <row r="121">
          <cell r="D121" t="str">
            <v>СОКИ</v>
          </cell>
          <cell r="F121" t="str">
            <v>ЗЕФИР/ПАСТИЛА/НУГА</v>
          </cell>
          <cell r="H121" t="str">
            <v>ДИАБЕТИКА БАТОНЧИКИ/КОЗИНАКИ</v>
          </cell>
        </row>
        <row r="122">
          <cell r="D122" t="str">
            <v>СОЛЬ</v>
          </cell>
          <cell r="F122" t="str">
            <v>ЗУБНЫЕ ПАСТЫ</v>
          </cell>
          <cell r="H122" t="str">
            <v>ДИАБЕТИКА ДЖЕМЫ/СГУЩЕНКА</v>
          </cell>
        </row>
        <row r="123">
          <cell r="D123" t="str">
            <v>СОПУТСТВУЮЩИЕ ТОВАРЫ</v>
          </cell>
          <cell r="F123" t="str">
            <v>ЗУБНЫЕ ЩЕТКИ</v>
          </cell>
          <cell r="H123" t="str">
            <v>ДИАБЕТИКА ЗАМЕНИТЕЛЬ САХАРА/ФРУКТОЗА</v>
          </cell>
        </row>
        <row r="124">
          <cell r="D124" t="str">
            <v>СОСИСКИ/САРДЕЛЬКИ</v>
          </cell>
          <cell r="F124" t="str">
            <v>ЗУБОЧИСТКИ</v>
          </cell>
          <cell r="H124" t="str">
            <v>ДИАБЕТИКА КЛЕТЧАТКА/ОТРУБИ/ЦИКОРИЙ</v>
          </cell>
        </row>
        <row r="125">
          <cell r="D125" t="str">
            <v>СОУСЫ</v>
          </cell>
          <cell r="F125" t="str">
            <v xml:space="preserve">ИГРУШКИ </v>
          </cell>
          <cell r="H125" t="str">
            <v>ДИАБЕТИКА КОНФЕТЫ/ДРАЖЕ/ШОКОЛАД</v>
          </cell>
        </row>
        <row r="126">
          <cell r="D126" t="str">
            <v>СРЕДСТВА ДЛЯ МЫТЬЯ ПОСУДЫ</v>
          </cell>
          <cell r="F126" t="str">
            <v>ИЗДЕЛИЯ МЕДИЦИНСКОГО НАЗНАЧЕНИЯ</v>
          </cell>
          <cell r="H126" t="str">
            <v>ДИАБЕТИКА ПЕЧЕНЬЕ/ПРЯНИКИ/ВАФЛИ</v>
          </cell>
        </row>
        <row r="127">
          <cell r="D127" t="str">
            <v>СРЕДСТВА ДЛЯ СТИРКИ</v>
          </cell>
          <cell r="F127" t="str">
            <v>Икра</v>
          </cell>
          <cell r="H127" t="str">
            <v>ДИАБЕТИКА СОЕВЫЕ ПРОДУКТЫ</v>
          </cell>
        </row>
        <row r="128">
          <cell r="D128" t="str">
            <v>СРЕДСТВА ОТ НАСЕКОМЫХ</v>
          </cell>
          <cell r="F128" t="str">
            <v xml:space="preserve">Икра имитированная </v>
          </cell>
          <cell r="H128" t="str">
            <v>ДИСКИ</v>
          </cell>
        </row>
        <row r="129">
          <cell r="D129" t="str">
            <v>СРЕДСТВА ПО УХОДУ ЗА ВОЛОСАМИ</v>
          </cell>
          <cell r="F129" t="str">
            <v>Икра лососевая</v>
          </cell>
          <cell r="H129" t="str">
            <v>ДРАЖЕ САХАРНОЕ</v>
          </cell>
        </row>
        <row r="130">
          <cell r="D130" t="str">
            <v>СРЕДСТВА ПО УХОДУ ЗА ПОЛОСТЬЮ РТА</v>
          </cell>
          <cell r="F130" t="str">
            <v xml:space="preserve">ИРИС </v>
          </cell>
          <cell r="H130" t="str">
            <v>ДРАЖЕ ШОКОЛАДНОЕ</v>
          </cell>
        </row>
        <row r="131">
          <cell r="D131" t="str">
            <v>СРЕДСТВА ПО УХОДУ ЗА ТЕЛОМ</v>
          </cell>
          <cell r="F131" t="str">
            <v>КАКАО</v>
          </cell>
          <cell r="H131" t="str">
            <v>ДРОЖЖИ</v>
          </cell>
        </row>
        <row r="132">
          <cell r="D132" t="str">
            <v>СУХИЕ ЗАВТРАКИ</v>
          </cell>
          <cell r="F132" t="str">
            <v xml:space="preserve">КАРАМЕЛЬ </v>
          </cell>
          <cell r="H132" t="str">
            <v xml:space="preserve">ДРОЖЖИ ПРЕССОВАННЫЕ </v>
          </cell>
        </row>
        <row r="133">
          <cell r="D133" t="str">
            <v>СУХОФРУКТЫ/ОРЕХИ/СЕМЕЧКИ/ГРИБЫ</v>
          </cell>
          <cell r="F133" t="str">
            <v>КАРТЫ ЗАМЕН И КОМПЛЕКТЫ ТЕХН (САЛАТЫ)</v>
          </cell>
          <cell r="H133" t="str">
            <v>ДЫНЯ</v>
          </cell>
        </row>
        <row r="134">
          <cell r="D134" t="str">
            <v>СУШИ</v>
          </cell>
          <cell r="F134" t="str">
            <v xml:space="preserve">КАРТЫ ОПЛАТ </v>
          </cell>
          <cell r="H134" t="str">
            <v>ЕЖЕДНЕВНЫЕ ПРОКЛАДКИ</v>
          </cell>
        </row>
        <row r="135">
          <cell r="D135" t="str">
            <v>СУШИ ЭЛОРА</v>
          </cell>
          <cell r="F135" t="str">
            <v>КВАС</v>
          </cell>
          <cell r="H135" t="str">
            <v>ЖАРЕНАЯ КОЛБАСА</v>
          </cell>
        </row>
        <row r="136">
          <cell r="D136" t="str">
            <v xml:space="preserve">СЫРКИ </v>
          </cell>
          <cell r="F136" t="str">
            <v>КЕТЧУП</v>
          </cell>
          <cell r="H136" t="str">
            <v>ЖЕВАТЕЛЬНАЯ РЕЗИНКА БАНКИ</v>
          </cell>
        </row>
        <row r="137">
          <cell r="D137" t="str">
            <v>ТАРА</v>
          </cell>
          <cell r="F137" t="str">
            <v>КЕФИР</v>
          </cell>
          <cell r="H137" t="str">
            <v>ЖЕВАТЕЛЬНАЯ РЕЗИНКА ПЛАСТИНКИ</v>
          </cell>
        </row>
        <row r="138">
          <cell r="D138" t="str">
            <v>ТВЕРДЫЕ СЫРЫ</v>
          </cell>
          <cell r="F138" t="str">
            <v>КОКТЕЙЛИ АЛКОГОЛЬНЫЕ</v>
          </cell>
          <cell r="H138" t="str">
            <v>ЖЕВАТЕЛЬНАЯ РЕЗИНКА ПОДУШЕЧКИ</v>
          </cell>
        </row>
        <row r="139">
          <cell r="D139" t="str">
            <v>ТВОРОГ</v>
          </cell>
          <cell r="F139" t="str">
            <v>КОЛБАСКИ</v>
          </cell>
          <cell r="H139" t="str">
            <v>ЖИР КУЛИНАРНЫЙ</v>
          </cell>
        </row>
        <row r="140">
          <cell r="D140" t="str">
            <v>ТЕКСТИЛЬ</v>
          </cell>
          <cell r="F140" t="str">
            <v>КОНДИТЕРСКИЕ ИЗДЕЛИЯ С ИГРУШКОЙ</v>
          </cell>
          <cell r="H140" t="str">
            <v>ЗАЖИГАЛКИ</v>
          </cell>
        </row>
        <row r="141">
          <cell r="D141" t="str">
            <v>ТЕХНОЛОГИЧЕСКИЕ Г/ПР (СОБСТВ ВЫПЕЧКА)</v>
          </cell>
          <cell r="F141" t="str">
            <v>КОНДИЦИОНЕРЫ ДЛЯ СТИРКИ</v>
          </cell>
          <cell r="H141" t="str">
            <v>ЗАМОРОЖЕННАЯ БАРАНИНА КПК</v>
          </cell>
        </row>
        <row r="142">
          <cell r="D142" t="str">
            <v>ТОВАРЫ ДЛЯ АВТОМОБИЛЯ</v>
          </cell>
          <cell r="F142" t="str">
            <v xml:space="preserve">КОНСЕРВИРОВАННЫЕ ФРУКТЫ </v>
          </cell>
          <cell r="H142" t="str">
            <v>ЗАМОРОЖЕННАЯ ГОВЯДИНА</v>
          </cell>
        </row>
        <row r="143">
          <cell r="D143" t="str">
            <v>ТОВАРЫ ДЛЯ ЖИВОТНЫХ</v>
          </cell>
          <cell r="F143" t="str">
            <v>КОНЬЯК</v>
          </cell>
          <cell r="H143" t="str">
            <v>ЗАМОРОЖЕННАЯ ГОВЯДИНА КПК</v>
          </cell>
        </row>
        <row r="144">
          <cell r="D144" t="str">
            <v>ТОВАРЫ ДЛЯ КОНСЕРВИРОВАНИЯ</v>
          </cell>
          <cell r="F144" t="str">
            <v>КОПЧЕНАЯ КОЛБАСА</v>
          </cell>
          <cell r="H144" t="str">
            <v>ЗАМОРОЖЕННАЯ ПИЦЦА</v>
          </cell>
        </row>
        <row r="145">
          <cell r="D145" t="str">
            <v>ТОВАРЫ ДЛЯ ЛЕТНЕГО ОТДЫХА</v>
          </cell>
          <cell r="F145" t="str">
            <v>КОРЖИ ДЛЯ ТОРТОВ</v>
          </cell>
          <cell r="H145" t="str">
            <v>ЗАМОРОЖЕННАЯ РЫБА</v>
          </cell>
        </row>
        <row r="146">
          <cell r="D146" t="str">
            <v xml:space="preserve">ТОВАРЫ ДЛЯ ПРИГОТОВЛЕНИЯ ПИЩИ </v>
          </cell>
          <cell r="F146" t="str">
            <v>КОРМ ДЛЯ КОШЕК</v>
          </cell>
          <cell r="H146" t="str">
            <v xml:space="preserve">ЗАМОРОЖЕННАЯ СВИНИНА </v>
          </cell>
        </row>
        <row r="147">
          <cell r="D147" t="str">
            <v>ТОВАРЫ ДЛЯ РЕМОНТА</v>
          </cell>
          <cell r="F147" t="str">
            <v>КОРМ ДЛЯ СОБАК</v>
          </cell>
          <cell r="H147" t="str">
            <v>ЗАМОРОЖЕННАЯ СВИНИНА КПК</v>
          </cell>
        </row>
        <row r="148">
          <cell r="D148" t="str">
            <v>ТОВАРЫ ДЛЯ СПИСАНИЯ</v>
          </cell>
          <cell r="F148" t="str">
            <v>КОФЕ НАТУРАЛЬНЫЙ</v>
          </cell>
          <cell r="H148" t="str">
            <v>ЗАМОРОЖЕННАЯ СДОБА</v>
          </cell>
        </row>
        <row r="149">
          <cell r="D149" t="str">
            <v>ТОВАРЫ ДЛЯ УБОКИ</v>
          </cell>
          <cell r="F149" t="str">
            <v>КОФЕ РАСТВОРИМЫЙ</v>
          </cell>
          <cell r="H149" t="str">
            <v>ЗАМОРОЖЕННОЕ МЯСО ПТИЦЫ</v>
          </cell>
        </row>
        <row r="150">
          <cell r="D150" t="str">
            <v>ТОВАРЫ ДЛЯ УБОРКИ</v>
          </cell>
          <cell r="F150" t="str">
            <v>КРАБОВЫЕ ПАЛОЧКИ</v>
          </cell>
          <cell r="H150" t="str">
            <v>ЗАМОРОЖЕННОЕ МЯСО ПТИЦЫ КПК</v>
          </cell>
        </row>
        <row r="151">
          <cell r="D151" t="str">
            <v>ТОРТЫ, ПИРОЖНЫЕ</v>
          </cell>
          <cell r="F151" t="str">
            <v>КРАСКА ДЛЯ ВОЛОС</v>
          </cell>
          <cell r="H151" t="str">
            <v>ЗАМОРОЖЕННОЕ ТЕСТО</v>
          </cell>
        </row>
        <row r="152">
          <cell r="D152" t="str">
            <v>ТОРТЫ, ПИРОЖНЫЕ АЛТАЙСКИЕ ЗОРИ</v>
          </cell>
          <cell r="F152" t="str">
            <v>КРУПА В ВАРОЧНЫХ ПАКЕТАХ</v>
          </cell>
          <cell r="H152" t="str">
            <v>ЗАМОРОЖЕННЫЕ ГОТОВЫЕ ОБЕДЫ</v>
          </cell>
        </row>
        <row r="153">
          <cell r="D153" t="str">
            <v>ТОРТЫ, ПИРОЖНЫЕ ЛАКОМКА</v>
          </cell>
          <cell r="F153" t="str">
            <v>КРУПА В МЯГКОЙ УПАКОВКЕ</v>
          </cell>
          <cell r="H153" t="str">
            <v>ЗАМОРОЖЕННЫЕ ГРИБЫ</v>
          </cell>
        </row>
        <row r="154">
          <cell r="D154" t="str">
            <v>ТОРТЫ, ПИРОЖНЫЕ МАСТЕР-ФУД</v>
          </cell>
          <cell r="F154" t="str">
            <v>КРУПА ВЕСОВАЯ</v>
          </cell>
          <cell r="H154" t="str">
            <v>ЗАМОРОЖЕННЫЕ МОРЕПРОДУКТЫ</v>
          </cell>
        </row>
        <row r="155">
          <cell r="D155" t="str">
            <v>УКСУС</v>
          </cell>
          <cell r="F155" t="str">
            <v>КРУПА ХЛОПЬЯ</v>
          </cell>
          <cell r="H155" t="str">
            <v>ЗАМОРОЖЕННЫЕ ОВОЩИ</v>
          </cell>
        </row>
        <row r="156">
          <cell r="D156" t="str">
            <v>УСЛУГИ ПО АРЕНДЕ</v>
          </cell>
          <cell r="F156" t="str">
            <v>КУКУРУЗА</v>
          </cell>
          <cell r="H156" t="str">
            <v>ЗАМОРОЖЕННЫЕ П/Ф ВТОРЫЕ БЛЮДА</v>
          </cell>
        </row>
        <row r="157">
          <cell r="D157" t="str">
            <v>УСЛУГИ ПО ПРИЕМУ ПЛАТЕЖЕЙ</v>
          </cell>
          <cell r="F157" t="str">
            <v>КУКУРУЗНЫЕ ПАЛОЧКИ</v>
          </cell>
          <cell r="H157" t="str">
            <v xml:space="preserve">ЗАМОРОЖЕННЫЕ П/Ф ИЗ РЫБЫ </v>
          </cell>
        </row>
        <row r="158">
          <cell r="D158" t="str">
            <v>ХАМБО</v>
          </cell>
          <cell r="F158" t="str">
            <v>КУЛИЧИ ПАСХАЛЬНЫЕ</v>
          </cell>
          <cell r="H158" t="str">
            <v>ЗАМОРОЖЕННЫЕ П/Ф КОТЛЕТЫ</v>
          </cell>
        </row>
        <row r="159">
          <cell r="D159" t="str">
            <v>ХЛЕБОБУЛОЧНЫЕ ИЗДЕЛИЯ</v>
          </cell>
          <cell r="F159" t="str">
            <v>КУЛИЧИ ПАСХАЛЬНЫЕ АЛТАЙСКИЕ ЗОРИ</v>
          </cell>
          <cell r="H159" t="str">
            <v>ЗАМОРОЖЕННЫЕ П/Ф КПК ВТОРЫЕ БЛЮДА</v>
          </cell>
        </row>
        <row r="160">
          <cell r="D160" t="str">
            <v>ХЛЕБОБУЛОЧНЫЕ ИЗДЕЛИЯ АЛТАЙСКИЕ ЗОРИ</v>
          </cell>
          <cell r="F160" t="str">
            <v>КУЛИЧИ ПАСХАЛЬНЫЕ МАСТЕР-ФУД</v>
          </cell>
          <cell r="H160" t="str">
            <v>ЗАМОРОЖЕННЫЕ П/Ф КПК КОТЛЕТЫ</v>
          </cell>
        </row>
        <row r="161">
          <cell r="D161" t="str">
            <v>ЦВЕТЫ</v>
          </cell>
          <cell r="F161" t="str">
            <v>ЛИВЕРНАЯ КОЛБАСА</v>
          </cell>
          <cell r="H161" t="str">
            <v>ЗАМОРОЖЕННЫЕ П/Ф КПК ПЕРЦЫ/ГОЛУБЦЫ</v>
          </cell>
        </row>
        <row r="162">
          <cell r="D162" t="str">
            <v>ЧАЙ</v>
          </cell>
          <cell r="F162" t="str">
            <v>ЛИКЕРЫ</v>
          </cell>
          <cell r="H162" t="str">
            <v>ЗАМОРОЖЕННЫЕ П/Ф КПК ФАРШ</v>
          </cell>
        </row>
        <row r="163">
          <cell r="D163" t="str">
            <v>ЧАЙ С.П.</v>
          </cell>
          <cell r="F163" t="str">
            <v>МАЙОНЕЗ</v>
          </cell>
          <cell r="H163" t="str">
            <v>ЗАМОРОЖЕННЫЕ П/Ф КПК ШАШЛЫЧНЫЙ АССОРТИМЕНТ</v>
          </cell>
        </row>
        <row r="164">
          <cell r="D164" t="str">
            <v>ЧЕКОВАЯ ЛЕНТА</v>
          </cell>
          <cell r="F164" t="str">
            <v>МАКАРОНЫ</v>
          </cell>
          <cell r="H164" t="str">
            <v>ЗАМОРОЖЕННЫЕ П/Ф ПЕРЦЫ/ГОЛУБЦЫ</v>
          </cell>
        </row>
        <row r="165">
          <cell r="D165" t="str">
            <v>ЧИСТЯЩИЕ СРЕДСТВА</v>
          </cell>
          <cell r="F165" t="str">
            <v xml:space="preserve">МАНТЫ </v>
          </cell>
          <cell r="H165" t="str">
            <v>ЗАМОРОЖЕННЫЕ П/Ф СОСИСКИ</v>
          </cell>
        </row>
        <row r="166">
          <cell r="D166" t="str">
            <v>ШКОЛЬНЫЙ АССОРТИМЕНТ</v>
          </cell>
          <cell r="F166" t="str">
            <v>МАРГАРИН/СПРЕД</v>
          </cell>
          <cell r="H166" t="str">
            <v>ЗАМОРОЖЕННЫЕ П/Ф ФАРШ</v>
          </cell>
        </row>
        <row r="167">
          <cell r="D167" t="str">
            <v>ШОКОЛАДНАЯ ПАСТА</v>
          </cell>
          <cell r="F167" t="str">
            <v>МАРИНАДЫ</v>
          </cell>
          <cell r="H167" t="str">
            <v>ЗАМОРОЖЕННЫЕ П/Ф ЧЕБУРЕКИ</v>
          </cell>
        </row>
        <row r="168">
          <cell r="D168" t="str">
            <v>ШОКОЛАДНЫЕ КОНДИТЕРСКИЕ ИЗДЕЛИЯ</v>
          </cell>
          <cell r="F168" t="str">
            <v>МАРМЕЛАД</v>
          </cell>
          <cell r="H168" t="str">
            <v>ЗАМОРОЖЕННЫЕ П/Ф ШАШЛЫЧНЫЙ АССОРТИМЕНТ</v>
          </cell>
        </row>
        <row r="169">
          <cell r="D169" t="str">
            <v>ШПИК/ХОЛОДЕЦ/ЧИПСЫ/ХЛЕБ</v>
          </cell>
          <cell r="F169" t="str">
            <v xml:space="preserve">МАРМЕЛАД </v>
          </cell>
          <cell r="H169" t="str">
            <v>ЗАМОРОЖЕННЫЕ ПИРОГИ</v>
          </cell>
        </row>
        <row r="170">
          <cell r="D170" t="str">
            <v>ЯЙЦО</v>
          </cell>
          <cell r="F170" t="str">
            <v>МАСЛО ЛЬНЯНОЕ/КУКРУЗНОЕ</v>
          </cell>
          <cell r="H170" t="str">
            <v xml:space="preserve">ЗАМОРОЖЕННЫЕ СУБПРОДУКТЫ МЯСНЫЕ </v>
          </cell>
        </row>
        <row r="171">
          <cell r="F171" t="str">
            <v>МАСЛО ОЛИВКОВОЕ</v>
          </cell>
          <cell r="H171" t="str">
            <v>ЗАМОРОЖЕННЫЕ СУБПРОДУКТЫ МЯСНЫЕ КПК</v>
          </cell>
        </row>
        <row r="172">
          <cell r="F172" t="str">
            <v>МАСЛО ПОДСОЛНЕЧНОЕ</v>
          </cell>
          <cell r="H172" t="str">
            <v>ЗАМОРОЖЕННЫЕ ФРУКТЫ, ЯГОДЫ</v>
          </cell>
        </row>
        <row r="173">
          <cell r="F173" t="str">
            <v>МАСЛО СЛИВОЧНОЕ</v>
          </cell>
          <cell r="H173" t="str">
            <v>ЗАМОРОЖЕННЫЕ ФРУКТЫ, ЯГОДЫ ФАС</v>
          </cell>
        </row>
        <row r="174">
          <cell r="F174" t="str">
            <v>МАТЕРИАЛЫ</v>
          </cell>
          <cell r="H174" t="str">
            <v>ЗЕЛЕНЬ</v>
          </cell>
        </row>
        <row r="175">
          <cell r="F175" t="str">
            <v>МАТЕРИАЛЫ ПРОИЗВОДСТВА</v>
          </cell>
          <cell r="H175" t="str">
            <v>ЗЕФИР</v>
          </cell>
        </row>
        <row r="176">
          <cell r="F176" t="str">
            <v>МАТЕРИАЛЫ ПРОИЗВОДСТВА (САЛАТЫ)</v>
          </cell>
          <cell r="H176" t="str">
            <v>ЗУБНЫЕ ПАСТЫ</v>
          </cell>
        </row>
        <row r="177">
          <cell r="F177" t="str">
            <v>МЕД</v>
          </cell>
          <cell r="H177" t="str">
            <v>ЗУБНЫЕ ЩЕТКИ</v>
          </cell>
        </row>
        <row r="178">
          <cell r="F178" t="str">
            <v>МЕШКИ ДЛЯ МУСОРА</v>
          </cell>
          <cell r="H178" t="str">
            <v>ЗУБОЧИСТКИ</v>
          </cell>
        </row>
        <row r="179">
          <cell r="F179" t="str">
            <v>МЕШКИ ДЛЯ СТИРКИ</v>
          </cell>
          <cell r="H179" t="str">
            <v xml:space="preserve">ИГРУШКИ </v>
          </cell>
        </row>
        <row r="180">
          <cell r="F180" t="str">
            <v>МОДЕМ</v>
          </cell>
          <cell r="H180" t="str">
            <v>ИЗДЕЛИЯ МЕДИЦИНСКОГО НАЗНАЧЕНИЯ</v>
          </cell>
        </row>
        <row r="181">
          <cell r="F181" t="str">
            <v>МОЛОКО</v>
          </cell>
          <cell r="H181" t="str">
            <v>Икра</v>
          </cell>
        </row>
        <row r="182">
          <cell r="F182" t="str">
            <v>МОЛОЧНАЯ КОНСЕРВАЦИЯ</v>
          </cell>
          <cell r="H182" t="str">
            <v xml:space="preserve">Икра имитированная </v>
          </cell>
        </row>
        <row r="183">
          <cell r="F183" t="str">
            <v>МОРЕПРОДУКТЫ СНЭКИ</v>
          </cell>
          <cell r="H183" t="str">
            <v>Икра лососевая</v>
          </cell>
        </row>
        <row r="184">
          <cell r="F184" t="str">
            <v>МОРОЖЕНОЕ МУЛЬТИПОРЦИОННОЕ</v>
          </cell>
          <cell r="H184" t="str">
            <v xml:space="preserve">ИРИС </v>
          </cell>
        </row>
        <row r="185">
          <cell r="F185" t="str">
            <v>МОРОЖЕНОЕ ПОРЦИОННОЕ</v>
          </cell>
          <cell r="H185" t="str">
            <v>ЙОГУРТЫ ДП ОТ 3 ЛЕТ</v>
          </cell>
        </row>
        <row r="186">
          <cell r="F186" t="str">
            <v>МОРСЫ</v>
          </cell>
          <cell r="H186" t="str">
            <v>КАБАЧКИ</v>
          </cell>
        </row>
        <row r="187">
          <cell r="F187" t="str">
            <v>МУКА</v>
          </cell>
          <cell r="H187" t="str">
            <v>КАКАО</v>
          </cell>
        </row>
        <row r="188">
          <cell r="F188" t="str">
            <v>МУКА СМЕСИ ДЛЯ ВЫПЕКАНИЯ</v>
          </cell>
          <cell r="H188" t="str">
            <v>КАПЕРСЫ</v>
          </cell>
        </row>
        <row r="189">
          <cell r="F189" t="str">
            <v>МЫЛО</v>
          </cell>
          <cell r="H189" t="str">
            <v>КАПУСТА</v>
          </cell>
        </row>
        <row r="190">
          <cell r="F190" t="str">
            <v>МЯГКИЕ СВЕЖИЕ СЫРЫ</v>
          </cell>
          <cell r="H190" t="str">
            <v xml:space="preserve">КАРАМЕЛЬ </v>
          </cell>
        </row>
        <row r="191">
          <cell r="F191" t="str">
            <v>МЯГКИЕ СЫРЫ С ПЛЕСЕНЬЮ</v>
          </cell>
          <cell r="H191" t="str">
            <v>КАРТОФЕЛЬ</v>
          </cell>
        </row>
        <row r="192">
          <cell r="F192" t="str">
            <v>НАБОРЫ КОНФЕТ</v>
          </cell>
          <cell r="H192" t="str">
            <v>КАРТЫ ЗАМЕН И КОМПЛЕКТЫ ТЕХН (САЛАТЫ)</v>
          </cell>
        </row>
        <row r="193">
          <cell r="F193" t="str">
            <v>НАПОЛНИТЕЛИ</v>
          </cell>
          <cell r="H193" t="str">
            <v xml:space="preserve">КАРТЫ ОПЛАТ </v>
          </cell>
        </row>
        <row r="194">
          <cell r="F194" t="str">
            <v>НАСТОЙКИ/БАЛЬЗАМЫ</v>
          </cell>
          <cell r="H194" t="str">
            <v>КВАС</v>
          </cell>
        </row>
        <row r="195">
          <cell r="F195" t="str">
            <v>НОВОГОДНИЕ ПОДАРКИ</v>
          </cell>
          <cell r="H195" t="str">
            <v>КЕКСЫ</v>
          </cell>
        </row>
        <row r="196">
          <cell r="F196" t="str">
            <v xml:space="preserve">НОВОГОДНИЙ АССОРТИМЕНТ </v>
          </cell>
          <cell r="H196" t="str">
            <v>КЕТЧУП</v>
          </cell>
        </row>
        <row r="197">
          <cell r="F197" t="str">
            <v>ОБУВНАЯ КОСМЕТИКА</v>
          </cell>
          <cell r="H197" t="str">
            <v>КЕФИР</v>
          </cell>
        </row>
        <row r="198">
          <cell r="F198" t="str">
            <v>ОВОЩИ</v>
          </cell>
          <cell r="H198" t="str">
            <v>КИВИ</v>
          </cell>
        </row>
        <row r="199">
          <cell r="F199" t="str">
            <v>ОВОЩНЫЕ ЗАКУСКИ</v>
          </cell>
          <cell r="H199" t="str">
            <v>КИСЛМОЛОЧНОЕ ДП ДО 3 ЛЕТ</v>
          </cell>
        </row>
        <row r="200">
          <cell r="F200" t="str">
            <v>ОДЕЖДА И ОБУВЬ</v>
          </cell>
          <cell r="H200" t="str">
            <v>КОЗИНАКИ</v>
          </cell>
        </row>
        <row r="201">
          <cell r="F201" t="str">
            <v>ОЛИВКИ, МАСЛИНЫ</v>
          </cell>
          <cell r="H201" t="str">
            <v>КОКТЕЙЛИ АЛКОГОЛЬНЫЕ</v>
          </cell>
        </row>
        <row r="202">
          <cell r="F202" t="str">
            <v>ОПОЛАСКИВАТЕЛИ ДЛЯ РТА</v>
          </cell>
          <cell r="H202" t="str">
            <v>КОЛБАСКИ</v>
          </cell>
        </row>
        <row r="203">
          <cell r="F203" t="str">
            <v>ОРЕХИ</v>
          </cell>
          <cell r="H203" t="str">
            <v>КОМПОТЫ</v>
          </cell>
        </row>
        <row r="204">
          <cell r="F204" t="str">
            <v>ОСВЕЖИТЕЛИ ВОЗДУХА</v>
          </cell>
          <cell r="H204" t="str">
            <v>КОНДИТЕРСКИЕ ИЗДЕЛИЯ С ИГРУШКОЙ</v>
          </cell>
        </row>
        <row r="205">
          <cell r="F205" t="str">
            <v>ОСТРЫЕ СОУСЫ</v>
          </cell>
          <cell r="H205" t="str">
            <v>КОНДИЦИОНЕРЫ ДЛЯ СТИРКИ</v>
          </cell>
        </row>
        <row r="206">
          <cell r="F206" t="str">
            <v>ОТКРЫТКИ И ПОДАРОЧНЫЕ ПАКЕТЫ</v>
          </cell>
          <cell r="H206" t="str">
            <v>КОНСЕРВИРОВАННЫЕ АБРИКОСЫ</v>
          </cell>
        </row>
        <row r="207">
          <cell r="F207" t="str">
            <v>ОХЛАЖДЕННАЯ БАРАНИНА КПК</v>
          </cell>
          <cell r="H207" t="str">
            <v>КОНСЕРВИРОВАННЫЕ АНАНАСЫ</v>
          </cell>
        </row>
        <row r="208">
          <cell r="F208" t="str">
            <v xml:space="preserve">ОХЛАЖДЕННАЯ ГОВЯДИНА </v>
          </cell>
          <cell r="H208" t="str">
            <v>КОНСЕРВИРОВАННЫЕ ПЕРСИКИ</v>
          </cell>
        </row>
        <row r="209">
          <cell r="F209" t="str">
            <v>ОХЛАЖДЕННАЯ ГОВЯДИНА АК</v>
          </cell>
          <cell r="H209" t="str">
            <v>КОНСЕРВИРОВАННЫЕ ФРУКТЫ</v>
          </cell>
        </row>
        <row r="210">
          <cell r="F210" t="str">
            <v>ОХЛАЖДЕННАЯ ГОВЯДИНА КПК</v>
          </cell>
          <cell r="H210" t="str">
            <v>КОНФИТЮРЫ</v>
          </cell>
        </row>
        <row r="211">
          <cell r="F211" t="str">
            <v>ОХЛАЖДЕННАЯ РЫБА</v>
          </cell>
          <cell r="H211" t="str">
            <v>КОНЬЯК</v>
          </cell>
        </row>
        <row r="212">
          <cell r="F212" t="str">
            <v>ОХЛАЖДЕННАЯ РЫБА АСТРОНОТУС</v>
          </cell>
          <cell r="H212" t="str">
            <v>КОПЧЕНАЯ КОЛБАСА</v>
          </cell>
        </row>
        <row r="213">
          <cell r="F213" t="str">
            <v xml:space="preserve">ОХЛАЖДЕННАЯ СВИНИНА </v>
          </cell>
          <cell r="H213" t="str">
            <v>КОРЖИ ДЛЯ ТОРТОВ</v>
          </cell>
        </row>
        <row r="214">
          <cell r="F214" t="str">
            <v>ОХЛАЖДЕННАЯ СВИНИНА АК</v>
          </cell>
          <cell r="H214" t="str">
            <v>КОРМ ДЛЯ КОШЕК</v>
          </cell>
        </row>
        <row r="215">
          <cell r="F215" t="str">
            <v>ОХЛАЖДЕННАЯ СВИНИНА КПК</v>
          </cell>
          <cell r="H215" t="str">
            <v>КОРМ ДЛЯ СОБАК</v>
          </cell>
        </row>
        <row r="216">
          <cell r="F216" t="str">
            <v xml:space="preserve">ОХЛАЖДЕННОЕ МЯСО ПТИЦЫ </v>
          </cell>
          <cell r="H216" t="str">
            <v>КОФЕ НАТУРАЛЬНЫЙ ЗЕРНО</v>
          </cell>
        </row>
        <row r="217">
          <cell r="F217" t="str">
            <v>ОХЛАЖДЕННОЕ МЯСО ПТИЦЫ АК</v>
          </cell>
          <cell r="H217" t="str">
            <v>КОФЕ НАТУРАЛЬНЫЙ МОЛОТЫЙ</v>
          </cell>
        </row>
        <row r="218">
          <cell r="F218" t="str">
            <v>ОХЛАЖДЕННОЕ МЯСО ПТИЦЫ КПК</v>
          </cell>
          <cell r="H218" t="str">
            <v>КОФЕ РАСТВОРИМЫЙ</v>
          </cell>
        </row>
        <row r="219">
          <cell r="F219" t="str">
            <v>ОХЛАЖДЕННОЕ ТЕСТО</v>
          </cell>
          <cell r="H219" t="str">
            <v xml:space="preserve">КОФЕ РАСТВОРИМЫЙ 3В1 </v>
          </cell>
        </row>
        <row r="220">
          <cell r="F220" t="str">
            <v>ОХЛАЖДЕННЫЕ П/Ф ИЗ МЯСА</v>
          </cell>
          <cell r="H220" t="str">
            <v>КРАБОВЫЕ ПАЛОЧКИ</v>
          </cell>
        </row>
        <row r="221">
          <cell r="F221" t="str">
            <v>ОХЛАЖДЕННЫЕ П/Ф ИЗ МЯСА АК</v>
          </cell>
          <cell r="H221" t="str">
            <v>КРАСКА ДЛЯ ВОЛОС</v>
          </cell>
        </row>
        <row r="222">
          <cell r="F222" t="str">
            <v>ОХЛАЖДЕННЫЕ П/Ф ИЗ МЯСА КПК</v>
          </cell>
          <cell r="H222" t="str">
            <v>КРУАССАНЫ</v>
          </cell>
        </row>
        <row r="223">
          <cell r="F223" t="str">
            <v>ОХЛАЖДЕННЫЕ СУБПРОДУКТЫ МЯСНЫЕ КПК</v>
          </cell>
          <cell r="H223" t="str">
            <v>КРУПА В ВАРОЧНЫХ ПАКЕТАХ</v>
          </cell>
        </row>
        <row r="224">
          <cell r="F224" t="str">
            <v>П/Ф ДЛЯ ВЫПЕЧКИ ЗАМОРОЖЕННЫЕ (САЛАТЫ)</v>
          </cell>
          <cell r="H224" t="str">
            <v>КРУПА В МЯГКОЙ УПАКОВКЕ</v>
          </cell>
        </row>
        <row r="225">
          <cell r="F225" t="str">
            <v>ПАКЕТЫ</v>
          </cell>
          <cell r="H225" t="str">
            <v>КРУПА ВЕСОВАЯ</v>
          </cell>
        </row>
        <row r="226">
          <cell r="F226" t="str">
            <v>ПАМПЕРСЫ/ПОДГУЗНИКИ</v>
          </cell>
          <cell r="H226" t="str">
            <v>КРУПА ХЛОПЬЯ</v>
          </cell>
        </row>
        <row r="227">
          <cell r="F227" t="str">
            <v>ПАРТ-БЕЙК СОБСТВ. ВЫПЕЧКА КУЛ. ИЗДЕЛИЯ</v>
          </cell>
          <cell r="H227" t="str">
            <v>КУКУРУЗА</v>
          </cell>
        </row>
        <row r="228">
          <cell r="F228" t="str">
            <v>ПАРТ-БЕЙК СОБСТВ. ВЫПЕЧКА КУЛ. ИЗДЕЛИЯ КУЗЬМИНА</v>
          </cell>
          <cell r="H228" t="str">
            <v>КУКУРУЗА (ОВОЩИ)</v>
          </cell>
        </row>
        <row r="229">
          <cell r="F229" t="str">
            <v>ПАРТ-БЕЙК СОБСТВ. ВЫПЕЧКА ПАСХ.КУЛИЧИ</v>
          </cell>
          <cell r="H229" t="str">
            <v>КУКУРУЗНЫЕ ПАЛОЧКИ</v>
          </cell>
        </row>
        <row r="230">
          <cell r="F230" t="str">
            <v>ПАРТ-БЕЙК СОБСТВ. ВЫПЕЧКА ПЕЧЕНЬЕ</v>
          </cell>
          <cell r="H230" t="str">
            <v>КУЛИЧИ ПАСХАЛЬНЫЕ</v>
          </cell>
        </row>
        <row r="231">
          <cell r="F231" t="str">
            <v>ПАРТ-БЕЙК СОБСТВ. ВЫПЕЧКА ПЕЧЕНЬЕ КУЗЬМИНА</v>
          </cell>
          <cell r="H231" t="str">
            <v>КУЛИЧИ ПАСХАЛЬНЫЕ АЛТАЙСКИЕ ЗОРИ</v>
          </cell>
        </row>
        <row r="232">
          <cell r="F232" t="str">
            <v>ПАРТ-БЕЙК СОБСТВ. ВЫПЕЧКА ПИРОГИ</v>
          </cell>
          <cell r="H232" t="str">
            <v>КУЛИЧИ ПАСХАЛЬНЫЕ МАСТЕР-ФУД</v>
          </cell>
        </row>
        <row r="233">
          <cell r="F233" t="str">
            <v>ПАРТ-БЕЙК СОБСТВ. ВЫПЕЧКА ПИРОГИ КУЗЬМИНА</v>
          </cell>
          <cell r="H233" t="str">
            <v>ЛИВЕРНАЯ КОЛБАСА</v>
          </cell>
        </row>
        <row r="234">
          <cell r="F234" t="str">
            <v>ПАРТ-БЕЙК СОБСТВ. ВЫПЕЧКА СДОБА</v>
          </cell>
          <cell r="H234" t="str">
            <v>ЛИКЕРЫ</v>
          </cell>
        </row>
        <row r="235">
          <cell r="F235" t="str">
            <v>ПАРТ-БЕЙК СОБСТВ. ВЫПЕЧКА СДОБА КУЗЬМИНА</v>
          </cell>
          <cell r="H235" t="str">
            <v>ЛИМОН/ЛАЙМ</v>
          </cell>
        </row>
        <row r="236">
          <cell r="F236" t="str">
            <v>ПАРТ-БЕЙК СОБСТВ. ВЫПЕЧКА ФРИТЮР</v>
          </cell>
          <cell r="H236" t="str">
            <v>ЛУК</v>
          </cell>
        </row>
        <row r="237">
          <cell r="F237" t="str">
            <v>ПАРТ-БЕЙК СОБСТВ. ВЫПЕЧКА ХЛЕБ/БАТОНЫ</v>
          </cell>
          <cell r="H237" t="str">
            <v>ЛУКУМ</v>
          </cell>
        </row>
        <row r="238">
          <cell r="F238" t="str">
            <v>ПАРТ-БЕЙК СОБСТВ. ВЫПЕЧКА ХЛЕБ/БАТОНЫ КУЗЬМИНА</v>
          </cell>
          <cell r="H238" t="str">
            <v>МАЙОНЕЗ</v>
          </cell>
        </row>
        <row r="239">
          <cell r="F239" t="str">
            <v>ПАСХАЛЬНЫЕ НАБОРЫ</v>
          </cell>
          <cell r="H239" t="str">
            <v>МАКАРОНЫ</v>
          </cell>
        </row>
        <row r="240">
          <cell r="F240" t="str">
            <v>ПАШТЕТЫ ГАСТРОНОМИЯ</v>
          </cell>
          <cell r="H240" t="str">
            <v>МАНДАРИНЫ</v>
          </cell>
        </row>
        <row r="241">
          <cell r="F241" t="str">
            <v>ПАШТЕТЫ КОНСЕРВАЦИЯ</v>
          </cell>
          <cell r="H241" t="str">
            <v xml:space="preserve">МАНТЫ </v>
          </cell>
        </row>
        <row r="242">
          <cell r="F242" t="str">
            <v xml:space="preserve">ПЕЛЬМЕНИ </v>
          </cell>
          <cell r="H242" t="str">
            <v>МАРГАРИН</v>
          </cell>
        </row>
        <row r="243">
          <cell r="F243" t="str">
            <v>ПЕНА ДЛЯ ВАНН</v>
          </cell>
          <cell r="H243" t="str">
            <v>МАРИНАДЫ</v>
          </cell>
        </row>
        <row r="244">
          <cell r="F244" t="str">
            <v>ПЕРЧАТКИ</v>
          </cell>
          <cell r="H244" t="str">
            <v xml:space="preserve">МАРМЕЛАД </v>
          </cell>
        </row>
        <row r="245">
          <cell r="F245" t="str">
            <v>ПЕЧЕНЬЕ</v>
          </cell>
          <cell r="H245" t="str">
            <v>МАРМЕЛАД ВЕСОВОЙ</v>
          </cell>
        </row>
        <row r="246">
          <cell r="F246" t="str">
            <v>ПИВО В ЖЕСТЯНЫХ БАНКАХ</v>
          </cell>
          <cell r="H246" t="str">
            <v>МАРМЕЛАД ЖЕВАТЕЛЬНЫЙ</v>
          </cell>
        </row>
        <row r="247">
          <cell r="F247" t="str">
            <v>ПИВО В СТЕКЛЯННЫХ БУТЫЛКАХ</v>
          </cell>
          <cell r="H247" t="str">
            <v>МАСЛИНЫ</v>
          </cell>
        </row>
        <row r="248">
          <cell r="F248" t="str">
            <v>ПИВО В УПАКОВКЕ ПЭТ</v>
          </cell>
          <cell r="H248" t="str">
            <v>МАСЛО ЛЬНЯНОЕ/КУКРУЗНОЕ</v>
          </cell>
        </row>
        <row r="249">
          <cell r="F249" t="str">
            <v>ПИВО НА РОЗЛИВ</v>
          </cell>
          <cell r="H249" t="str">
            <v>МАСЛО ОЛИВКОВОЕ</v>
          </cell>
        </row>
        <row r="250">
          <cell r="F250" t="str">
            <v>ПИВО СПЕЦИАЛЬНОЕ</v>
          </cell>
          <cell r="H250" t="str">
            <v>МАСЛО ПОДСОЛНЕЧНОЕ</v>
          </cell>
        </row>
        <row r="251">
          <cell r="F251" t="str">
            <v xml:space="preserve">ПИКНИК </v>
          </cell>
          <cell r="H251" t="str">
            <v>МАСЛО СЛИВОЧНОЕ</v>
          </cell>
        </row>
        <row r="252">
          <cell r="F252" t="str">
            <v>ПИРОЖНЫЕ</v>
          </cell>
          <cell r="H252" t="str">
            <v>МАТЕРИАЛЫ</v>
          </cell>
        </row>
        <row r="253">
          <cell r="F253" t="str">
            <v>ПИРОЖНЫЕ АЛТАЙСКИЕ ЗОРИ</v>
          </cell>
          <cell r="H253" t="str">
            <v>МАТЕРИАЛЫ ПРОИЗВОДСТВА</v>
          </cell>
        </row>
        <row r="254">
          <cell r="F254" t="str">
            <v>ПИРОЖНЫЕ ЛАКОМКА</v>
          </cell>
          <cell r="H254" t="str">
            <v>МАТЕРИАЛЫ ПРОИЗВОДСТВА (САЛАТЫ)</v>
          </cell>
        </row>
        <row r="255">
          <cell r="F255" t="str">
            <v>ПИРОЖНЫЕ МАСТЕР-ФУД</v>
          </cell>
          <cell r="H255" t="str">
            <v>МЕД</v>
          </cell>
        </row>
        <row r="256">
          <cell r="F256" t="str">
            <v>ПИТЬЕВЫЕ ЙОГУРТЫ</v>
          </cell>
          <cell r="H256" t="str">
            <v>МЕШКИ ДЛЯ МУСОРА</v>
          </cell>
        </row>
        <row r="257">
          <cell r="F257" t="str">
            <v>ПЛАВЛЕННЫЕ ПАСТООБРАЗНЫЕ СЫРЫ</v>
          </cell>
          <cell r="H257" t="str">
            <v>МЕШКИ ДЛЯ СТИРКИ</v>
          </cell>
        </row>
        <row r="258">
          <cell r="F258" t="str">
            <v>ПЛАВЛЕННЫЕ ПОРЦИОННЫЕ СЫРЫ</v>
          </cell>
          <cell r="H258" t="str">
            <v>МИНЕОЛА</v>
          </cell>
        </row>
        <row r="259">
          <cell r="F259" t="str">
            <v>ПОДАРОЧНЫЕ НАБОРЫ</v>
          </cell>
          <cell r="H259" t="str">
            <v>МОДЕМ</v>
          </cell>
        </row>
        <row r="260">
          <cell r="F260" t="str">
            <v>ПОПКОРН/ СЫР</v>
          </cell>
          <cell r="H260" t="str">
            <v>МОЛОКО</v>
          </cell>
        </row>
        <row r="261">
          <cell r="F261" t="str">
            <v>ПОРОШКИ ДЛЯ СТИРКИ</v>
          </cell>
          <cell r="H261" t="str">
            <v>МОЛОКО ДП ДО 3 ЛЕТ</v>
          </cell>
        </row>
        <row r="262">
          <cell r="F262" t="str">
            <v xml:space="preserve">ПОСУДА </v>
          </cell>
          <cell r="H262" t="str">
            <v>МОЛОКО ДХ</v>
          </cell>
        </row>
        <row r="263">
          <cell r="F263" t="str">
            <v>ПРЕСЕРВЫ ДО 380ГР</v>
          </cell>
          <cell r="H263" t="str">
            <v>МОЛОЧНАЯ КОНСЕРВАЦИЯ</v>
          </cell>
        </row>
        <row r="264">
          <cell r="F264" t="str">
            <v>ПРЕСЕРВЫ ОТ 380ГР</v>
          </cell>
          <cell r="H264" t="str">
            <v xml:space="preserve">МОЛОЧНЫЕ НАПИТКИ </v>
          </cell>
        </row>
        <row r="265">
          <cell r="F265" t="str">
            <v>ПРЕССА</v>
          </cell>
          <cell r="H265" t="str">
            <v>МОРЕПРОДУКТЫ СНЭКИ</v>
          </cell>
        </row>
        <row r="266">
          <cell r="F266" t="str">
            <v>ПРИПРАВЫ</v>
          </cell>
          <cell r="H266" t="str">
            <v>МОРКОВЬ</v>
          </cell>
        </row>
        <row r="267">
          <cell r="F267" t="str">
            <v>ПРОДУКТЫ БП ВЕРМИШЕЛЬ</v>
          </cell>
          <cell r="H267" t="str">
            <v>МОРОЖЕНОЕ МУЛЬТИПОРЦИОННОЕ</v>
          </cell>
        </row>
        <row r="268">
          <cell r="F268" t="str">
            <v>ПРОДУКТЫ БП КАРТОФЕЛЬНОЕ ПЮРЕ</v>
          </cell>
          <cell r="H268" t="str">
            <v>МОРОЖЕНОЕ ПОРЦИОННОЕ</v>
          </cell>
        </row>
        <row r="269">
          <cell r="F269" t="str">
            <v>ПРОДУКТЫ БП КАША</v>
          </cell>
          <cell r="H269" t="str">
            <v>МОРСЫ</v>
          </cell>
        </row>
        <row r="270">
          <cell r="F270" t="str">
            <v xml:space="preserve">ПРОДУКТЫ БП СУПЫ </v>
          </cell>
          <cell r="H270" t="str">
            <v>МУКА</v>
          </cell>
        </row>
        <row r="271">
          <cell r="F271" t="str">
            <v>ПРОСТОКВАША/ТАН/АЙРАН</v>
          </cell>
          <cell r="H271" t="str">
            <v>МУКА СМЕСИ ДЛЯ ВЫПЕКАНИЯ</v>
          </cell>
        </row>
        <row r="272">
          <cell r="F272" t="str">
            <v>ПРЯНИКИ</v>
          </cell>
          <cell r="H272" t="str">
            <v>МЫЛО ЖИДКОЕ</v>
          </cell>
        </row>
        <row r="273">
          <cell r="F273" t="str">
            <v>ПРЯНОСТИ</v>
          </cell>
          <cell r="H273" t="str">
            <v>МЫЛО КУСКОВОЕ</v>
          </cell>
        </row>
        <row r="274">
          <cell r="F274" t="str">
            <v>РАЗНОСОЛЫ</v>
          </cell>
          <cell r="H274" t="str">
            <v>МЯГКИЕ СВЕЖИЕ СЫРЫ</v>
          </cell>
        </row>
        <row r="275">
          <cell r="F275" t="str">
            <v>РОМ</v>
          </cell>
          <cell r="H275" t="str">
            <v>МЯГКИЕ СЫРЫ С ПЛЕСЕНЬЮ</v>
          </cell>
        </row>
        <row r="276">
          <cell r="F276" t="str">
            <v>РУЛЕТЫ</v>
          </cell>
          <cell r="H276" t="str">
            <v>НАБОРЫ КОНФЕТ</v>
          </cell>
        </row>
        <row r="277">
          <cell r="F277" t="str">
            <v>РУЛЕТЫ ЛАКОМКА</v>
          </cell>
          <cell r="H277" t="str">
            <v>НАПИТКИ МОЛОЧНЫЕ ДП ОТ 3 ЛЕТ</v>
          </cell>
        </row>
        <row r="278">
          <cell r="F278" t="str">
            <v>РУЛЕТЫ МАСТЕР-ФУД</v>
          </cell>
          <cell r="H278" t="str">
            <v>НАПИТКИ НА СЫВОРОТКЕ</v>
          </cell>
        </row>
        <row r="279">
          <cell r="F279" t="str">
            <v>РЫБА ВЯЛЕНАЯ</v>
          </cell>
          <cell r="H279" t="str">
            <v>НАПОЛНИТЕЛИ</v>
          </cell>
        </row>
        <row r="280">
          <cell r="F280" t="str">
            <v>РЫБА ВЯЛЕНАЯ АСТРОНОТУС</v>
          </cell>
          <cell r="H280" t="str">
            <v>НОВОГОДНИЕ ПОДАРКИ</v>
          </cell>
        </row>
        <row r="281">
          <cell r="F281" t="str">
            <v>РЫБА КОПЧЕНАЯ</v>
          </cell>
          <cell r="H281" t="str">
            <v xml:space="preserve">НОВОГОДНИЙ АССОРТИМЕНТ </v>
          </cell>
        </row>
        <row r="282">
          <cell r="F282" t="str">
            <v>РЫБА КОПЧЕНАЯ АСТРОНОТУС</v>
          </cell>
          <cell r="H282" t="str">
            <v>НУГА</v>
          </cell>
        </row>
        <row r="283">
          <cell r="F283" t="str">
            <v>РЫБА СОЛЕНАЯ</v>
          </cell>
          <cell r="H283" t="str">
            <v>ОБУВНАЯ КОСМЕТИКА</v>
          </cell>
        </row>
        <row r="284">
          <cell r="F284" t="str">
            <v>РЫБА СОЛЕНАЯ АСТРОНОТУС</v>
          </cell>
          <cell r="H284" t="str">
            <v>ОВОЩИ ЭКЗОТИКА</v>
          </cell>
        </row>
        <row r="285">
          <cell r="F285" t="str">
            <v>РЫБНАЯ КОНСЕРВАЦИЯ</v>
          </cell>
          <cell r="H285" t="str">
            <v>ОВОЩНЫЕ ЗАКУСКИ</v>
          </cell>
        </row>
        <row r="286">
          <cell r="F286" t="str">
            <v>РЫБНАЯ НАРЕЗКА</v>
          </cell>
          <cell r="H286" t="str">
            <v>ОВОЩНЫЕ НАБОРЫ</v>
          </cell>
        </row>
        <row r="287">
          <cell r="F287" t="str">
            <v>РЯЖЕНКА/ВАРЕНЕЦ/СНЕЖОК</v>
          </cell>
          <cell r="H287" t="str">
            <v>ОГУРЕЦ</v>
          </cell>
        </row>
        <row r="288">
          <cell r="F288" t="str">
            <v>САЛАТЫ  СТОРОННИХ ПОСТАВЩИКОВ КОРЕЙСКИЕ</v>
          </cell>
          <cell r="H288" t="str">
            <v>ОДЕЖДА И ОБУВЬ</v>
          </cell>
        </row>
        <row r="289">
          <cell r="F289" t="str">
            <v>САЛАТЫ КУЗЬМИНА</v>
          </cell>
          <cell r="H289" t="str">
            <v>ОЛИВКИ</v>
          </cell>
        </row>
        <row r="290">
          <cell r="F290" t="str">
            <v>САЛАТЫ СОБСТВЕННОГО ПРОИЗВОДСТВА ЕВРОПЕЙСКИЕ</v>
          </cell>
          <cell r="H290" t="str">
            <v>ОПОЛАСКИВАТЕЛИ ДЛЯ РТА</v>
          </cell>
        </row>
        <row r="291">
          <cell r="F291" t="str">
            <v>САЛАТЫ СОБСТВЕННОГО ПРОИЗВОДСТВА КОРЕЙСКИЕ</v>
          </cell>
          <cell r="H291" t="str">
            <v>ОРЕХИ</v>
          </cell>
        </row>
        <row r="292">
          <cell r="F292" t="str">
            <v>САЛАТЫ СТОРОННИХ ПОСТАВЩИКОВ ЕВРОПЕЙСКИЕ</v>
          </cell>
          <cell r="H292" t="str">
            <v>ОСВЕЖИТЕЛИ ВОЗДУХА</v>
          </cell>
        </row>
        <row r="293">
          <cell r="F293" t="str">
            <v>САЛАТЫ ЭЛОРА ЕВРОПЕЙСКИЕ</v>
          </cell>
          <cell r="H293" t="str">
            <v>ОТКРЫТКИ И ПОДАРОЧНЫЕ ПАКЕТЫ</v>
          </cell>
        </row>
        <row r="294">
          <cell r="F294" t="str">
            <v>САЛАТЫ ЭЛОРА КОРЕЙСКИЕ</v>
          </cell>
          <cell r="H294" t="str">
            <v>ОХЛАЖДЕННАЯ БАРАНИНА КПК</v>
          </cell>
        </row>
        <row r="295">
          <cell r="F295" t="str">
            <v>САЛФЕТКИ ДЛЯ УБОРКИ</v>
          </cell>
          <cell r="H295" t="str">
            <v xml:space="preserve">ОХЛАЖДЕННАЯ ГОВЯДИНА </v>
          </cell>
        </row>
        <row r="296">
          <cell r="F296" t="str">
            <v>САРДЕЛЬКИ</v>
          </cell>
          <cell r="H296" t="str">
            <v>ОХЛАЖДЕННАЯ ГОВЯДИНА АК</v>
          </cell>
        </row>
        <row r="297">
          <cell r="F297" t="str">
            <v>САХАР РАФИНАД</v>
          </cell>
          <cell r="H297" t="str">
            <v>ОХЛАЖДЕННАЯ ГОВЯДИНА КПК</v>
          </cell>
        </row>
        <row r="298">
          <cell r="F298" t="str">
            <v>САХАР СЫПУЧИЙ</v>
          </cell>
          <cell r="H298" t="str">
            <v>ОХЛАЖДЕННАЯ РАЗДЕЛАННАЯ РЫБА</v>
          </cell>
        </row>
        <row r="299">
          <cell r="F299" t="str">
            <v>САХАРНАЯ ВАТА</v>
          </cell>
          <cell r="H299" t="str">
            <v>ОХЛАЖДЕННАЯ РЫБА</v>
          </cell>
        </row>
        <row r="300">
          <cell r="F300" t="str">
            <v>СВЕЧИ</v>
          </cell>
          <cell r="H300" t="str">
            <v>ОХЛАЖДЕННАЯ РЫБА АСТРОНОТУС</v>
          </cell>
        </row>
        <row r="301">
          <cell r="F301" t="str">
            <v>СДОБА</v>
          </cell>
          <cell r="H301" t="str">
            <v xml:space="preserve">ОХЛАЖДЕННАЯ СВИНИНА </v>
          </cell>
        </row>
        <row r="302">
          <cell r="F302" t="str">
            <v>СДОБА АЛТАЙСКИЕ ЗОРИ</v>
          </cell>
          <cell r="H302" t="str">
            <v>ОХЛАЖДЕННАЯ СВИНИНА АК</v>
          </cell>
        </row>
        <row r="303">
          <cell r="F303" t="str">
            <v>СЕМЕНА, ГОРШКИ</v>
          </cell>
          <cell r="H303" t="str">
            <v>ОХЛАЖДЕННАЯ СВИНИНА КПК</v>
          </cell>
        </row>
        <row r="304">
          <cell r="F304" t="str">
            <v>СЕМЕЧКИ</v>
          </cell>
          <cell r="H304" t="str">
            <v xml:space="preserve">ОХЛАЖДЕННОЕ МЯСО ПТИЦЫ </v>
          </cell>
        </row>
        <row r="305">
          <cell r="F305" t="str">
            <v>СИГАРЕТЫ</v>
          </cell>
          <cell r="H305" t="str">
            <v>ОХЛАЖДЕННОЕ МЯСО ПТИЦЫ АК</v>
          </cell>
        </row>
        <row r="306">
          <cell r="F306" t="str">
            <v>СИРОПЫ/КОМПОТЫ</v>
          </cell>
          <cell r="H306" t="str">
            <v>ОХЛАЖДЕННОЕ МЯСО ПТИЦЫ КПК</v>
          </cell>
        </row>
        <row r="307">
          <cell r="F307" t="str">
            <v xml:space="preserve">СЛАЙСЫ/ХЛЕБЦЫ </v>
          </cell>
          <cell r="H307" t="str">
            <v>ОХЛАЖДЕННОЕ ТЕСТО</v>
          </cell>
        </row>
        <row r="308">
          <cell r="F308" t="str">
            <v>СЛАЙСЫ/ХЛЕБЦЫ ДИЕТ-ПРОДУКТ</v>
          </cell>
          <cell r="H308" t="str">
            <v>ОХЛАЖДЕННЫЕ П/Ф ВТОРЫЕ БЛЮДА</v>
          </cell>
        </row>
        <row r="309">
          <cell r="F309" t="str">
            <v>СЛИВКИ</v>
          </cell>
          <cell r="H309" t="str">
            <v>ОХЛАЖДЕННЫЕ П/Ф КОТЛЕТЫ</v>
          </cell>
        </row>
        <row r="310">
          <cell r="F310" t="str">
            <v>СМЕТАНА</v>
          </cell>
          <cell r="H310" t="str">
            <v>ОХЛАЖДЕННЫЕ П/Ф КПК ВТОРЫЕ БЛЮДА</v>
          </cell>
        </row>
        <row r="311">
          <cell r="F311" t="str">
            <v>СОБСТВЕННАЯ ВЫПЕЧКА КУЛИНАРНЫЕ ИЗДЕЛИЯ</v>
          </cell>
          <cell r="H311" t="str">
            <v>ОХЛАЖДЕННЫЕ П/Ф КПК КОТЛЕТЫ</v>
          </cell>
        </row>
        <row r="312">
          <cell r="F312" t="str">
            <v>СОБСТВЕННАЯ ВЫПЕЧКА КУЛИНАРНЫЕ ИЗДЕЛИЯ КУЗЬМИНА</v>
          </cell>
          <cell r="H312" t="str">
            <v>ОХЛАЖДЕННЫЕ П/Ф КПК ПЕРЦЫ/ГОЛУБЦЫ</v>
          </cell>
        </row>
        <row r="313">
          <cell r="F313" t="str">
            <v>СОБСТВЕННАЯ ВЫПЕЧКА ПАСХАЛЬНЫЕ КУЛИЧИ</v>
          </cell>
          <cell r="H313" t="str">
            <v>ОХЛАЖДЕННЫЕ П/Ф КПК ФАРШ</v>
          </cell>
        </row>
        <row r="314">
          <cell r="F314" t="str">
            <v>СОБСТВЕННАЯ ВЫПЕЧКА ПЕЧЕНЬЕ</v>
          </cell>
          <cell r="H314" t="str">
            <v>ОХЛАЖДЕННЫЕ П/Ф КПК ШАШЛЫЧНЫЙ АССОРТИМЕНТ</v>
          </cell>
        </row>
        <row r="315">
          <cell r="F315" t="str">
            <v>СОБСТВЕННАЯ ВЫПЕЧКА ПИРОГИ</v>
          </cell>
          <cell r="H315" t="str">
            <v>ОХЛАЖДЕННЫЕ П/Ф ПЕРЦЫ/ГОЛУБЦЫ</v>
          </cell>
        </row>
        <row r="316">
          <cell r="F316" t="str">
            <v>СОБСТВЕННАЯ ВЫПЕЧКА ПИРОЖНЫЕ</v>
          </cell>
          <cell r="H316" t="str">
            <v>ОХЛАЖДЕННЫЕ П/Ф ФАРШ</v>
          </cell>
        </row>
        <row r="317">
          <cell r="F317" t="str">
            <v>СОБСТВЕННАЯ ВЫПЕЧКА ПИЦЦА ИТАЛЬЯНСКАЯ</v>
          </cell>
          <cell r="H317" t="str">
            <v>ОХЛАЖДЕННЫЕ П/Ф ШАШЛЫЧНЫЙ АССОРТИМЕНТ</v>
          </cell>
        </row>
        <row r="318">
          <cell r="F318" t="str">
            <v>СОБСТВЕННАЯ ВЫПЕЧКА СДОБА</v>
          </cell>
          <cell r="H318" t="str">
            <v>ОХЛАЖДЕННЫЕ СУБПРОДУКТЫ МЯСНЫЕ КПК</v>
          </cell>
        </row>
        <row r="319">
          <cell r="F319" t="str">
            <v>СОБСТВЕННАЯ ВЫПЕЧКА СДОБА КУЗЬМИНА</v>
          </cell>
          <cell r="H319" t="str">
            <v>П/Ф ДЛЯ ВЫПЕЧКИ ЗАМОРОЖЕННЫЕ (САЛАТЫ)</v>
          </cell>
        </row>
        <row r="320">
          <cell r="F320" t="str">
            <v>СОБСТВЕННАЯ ВЫПЕЧКА ТЕСТО ОХЛАЖДЕННОЕ</v>
          </cell>
          <cell r="H320" t="str">
            <v>ПАКЕТЫ</v>
          </cell>
        </row>
        <row r="321">
          <cell r="F321" t="str">
            <v>СОБСТВЕННАЯ ВЫПЕЧКА ТЕСТО ОХЛАЖДЕННОЕ КУЗЬМИНА</v>
          </cell>
          <cell r="H321" t="str">
            <v>ПАМПЕРСЫ/ПОДГУЗНИКИ</v>
          </cell>
        </row>
        <row r="322">
          <cell r="F322" t="str">
            <v>СОБСТВЕННАЯ ВЫПЕЧКА ТОРТЫ</v>
          </cell>
          <cell r="H322" t="str">
            <v>ПАРТ-БЕЙК СОБСТВ. ВЫПЕЧКА КУЛ. ИЗДЕЛИЯ</v>
          </cell>
        </row>
        <row r="323">
          <cell r="F323" t="str">
            <v>СОБСТВЕННАЯ ВЫПЕЧКА ТОРТЫ КУЗЬМИНА</v>
          </cell>
          <cell r="H323" t="str">
            <v>ПАРТ-БЕЙК СОБСТВ. ВЫПЕЧКА КУЛ. ИЗДЕЛИЯ КУЗЬМИНА</v>
          </cell>
        </row>
        <row r="324">
          <cell r="F324" t="str">
            <v>СОБСТВЕННАЯ ВЫПЕЧКА ФРИТЮР</v>
          </cell>
          <cell r="H324" t="str">
            <v>ПАРТ-БЕЙК СОБСТВ. ВЫПЕЧКА ПАСХ.КУЛИЧИ</v>
          </cell>
        </row>
        <row r="325">
          <cell r="F325" t="str">
            <v>СОБСТВЕННАЯ ВЫПЕЧКА ХЛЕБ/БАТОНЫ</v>
          </cell>
          <cell r="H325" t="str">
            <v>ПАРТ-БЕЙК СОБСТВ. ВЫПЕЧКА ПЕЧЕНЬЕ</v>
          </cell>
        </row>
        <row r="326">
          <cell r="F326" t="str">
            <v>СОБСТВЕННАЯ ВЫПЕЧКА ХЛЕБ/БАТОНЫ КУЗЬМИНА</v>
          </cell>
          <cell r="H326" t="str">
            <v>ПАРТ-БЕЙК СОБСТВ. ВЫПЕЧКА ПЕЧЕНЬЕ КУЗЬМИНА</v>
          </cell>
        </row>
        <row r="327">
          <cell r="F327" t="str">
            <v>СОДА</v>
          </cell>
          <cell r="H327" t="str">
            <v>ПАРТ-БЕЙК СОБСТВ. ВЫПЕЧКА ПИРОГИ</v>
          </cell>
        </row>
        <row r="328">
          <cell r="F328" t="str">
            <v xml:space="preserve">СОКИ </v>
          </cell>
          <cell r="H328" t="str">
            <v>ПАРТ-БЕЙК СОБСТВ. ВЫПЕЧКА ПИРОГИ КУЗЬМИНА</v>
          </cell>
        </row>
        <row r="329">
          <cell r="F329" t="str">
            <v>СОКИ ДЕСЕРТЫ</v>
          </cell>
          <cell r="H329" t="str">
            <v>ПАРТ-БЕЙК СОБСТВ. ВЫПЕЧКА СДОБА</v>
          </cell>
        </row>
        <row r="330">
          <cell r="F330" t="str">
            <v>СОЛЬ</v>
          </cell>
          <cell r="H330" t="str">
            <v>ПАРТ-БЕЙК СОБСТВ. ВЫПЕЧКА СДОБА КУЗЬМИНА</v>
          </cell>
        </row>
        <row r="331">
          <cell r="F331" t="str">
            <v>СОСИСКИ</v>
          </cell>
          <cell r="H331" t="str">
            <v>ПАРТ-БЕЙК СОБСТВ. ВЫПЕЧКА ФРИТЮР</v>
          </cell>
        </row>
        <row r="332">
          <cell r="F332" t="str">
            <v>СОУСЫ</v>
          </cell>
          <cell r="H332" t="str">
            <v>ПАРТ-БЕЙК СОБСТВ. ВЫПЕЧКА ХЛЕБ/БАТОНЫ</v>
          </cell>
        </row>
        <row r="333">
          <cell r="F333" t="str">
            <v>СПЕЦИАЛЬНЫЕ СРЕДСТВА ДЛЯ СТИРКИ</v>
          </cell>
          <cell r="H333" t="str">
            <v>ПАРТ-БЕЙК СОБСТВ. ВЫПЕЧКА ХЛЕБ/БАТОНЫ КУЗЬМИНА</v>
          </cell>
        </row>
        <row r="334">
          <cell r="F334" t="str">
            <v>СПИЧКИ</v>
          </cell>
          <cell r="H334" t="str">
            <v>ПАСТИЛА</v>
          </cell>
        </row>
        <row r="335">
          <cell r="F335" t="str">
            <v>СРЕДСТВА ДЛЯ БРИТЬЯ</v>
          </cell>
          <cell r="H335" t="str">
            <v>ПАСХАЛЬНЫЕ НАБОРЫ</v>
          </cell>
        </row>
        <row r="336">
          <cell r="F336" t="str">
            <v>СРЕДСТВА ДЛЯ МЫТЬЯ ПОСУДЫ</v>
          </cell>
          <cell r="H336" t="str">
            <v>ПАШТЕТЫ ГАСТРОНОМИЯ</v>
          </cell>
        </row>
        <row r="337">
          <cell r="F337" t="str">
            <v>СРЕДСТВА ДЛЯ ПОСУДОМОЕЧНЫХ МАШИН</v>
          </cell>
          <cell r="H337" t="str">
            <v>ПАШТЕТЫ КОНСЕРВАЦИЯ</v>
          </cell>
        </row>
        <row r="338">
          <cell r="F338" t="str">
            <v>СРЕДСТВА ДЛЯ УКЛАДКИ</v>
          </cell>
          <cell r="H338" t="str">
            <v xml:space="preserve">ПЕЛЬМЕНИ </v>
          </cell>
        </row>
        <row r="339">
          <cell r="F339" t="str">
            <v>СРЕДСТВА ДЛЯ ЧИСТКИ КОВРОВ</v>
          </cell>
          <cell r="H339" t="str">
            <v>ПЕНА ДЛЯ ВАНН</v>
          </cell>
        </row>
        <row r="340">
          <cell r="F340" t="str">
            <v>СРЕДСТВА ДЛЯ ЧИСТКИ ПЛИТ</v>
          </cell>
          <cell r="H340" t="str">
            <v>ПЕНЫ/ГЕЛИ ДЛЯ БРИТЬЯ</v>
          </cell>
        </row>
        <row r="341">
          <cell r="F341" t="str">
            <v>СРЕДСТВА ДЛЯ ЧИСТКИ САНФАЯНСА</v>
          </cell>
          <cell r="H341" t="str">
            <v>ПЕРЕЦ</v>
          </cell>
        </row>
        <row r="342">
          <cell r="F342" t="str">
            <v>СРЕДСТВА ДЛЯ ЧИСТКИ СТЕКОЛ</v>
          </cell>
          <cell r="H342" t="str">
            <v>ПЕРСИКИ/НЕКТАРИНЫ</v>
          </cell>
        </row>
        <row r="343">
          <cell r="F343" t="str">
            <v>СРЕДСТВА ДЛЯ ЧИСТКИ ТРУБ</v>
          </cell>
          <cell r="H343" t="str">
            <v>ПЕРЧАТКИ</v>
          </cell>
        </row>
        <row r="344">
          <cell r="F344" t="str">
            <v>СРЕДСТВА ОТ НАСЕКОМЫХ</v>
          </cell>
          <cell r="H344" t="str">
            <v xml:space="preserve">ПЕЧЕНЬЕ </v>
          </cell>
        </row>
        <row r="345">
          <cell r="F345" t="str">
            <v>СРЕДСТВА ПО УХОДУ ЗА КОЖЕЙ</v>
          </cell>
          <cell r="H345" t="str">
            <v>ПИВО В ЖЕСТЯНЫХ БАНКАХ</v>
          </cell>
        </row>
        <row r="346">
          <cell r="F346" t="str">
            <v>СУХАРИ/СОЛОМКА/СУШКИ</v>
          </cell>
          <cell r="H346" t="str">
            <v>ПИВО В СТЕКЛЯННЫХ БУТЫЛКАХ</v>
          </cell>
        </row>
        <row r="347">
          <cell r="F347" t="str">
            <v>СУХАРИКИ</v>
          </cell>
          <cell r="H347" t="str">
            <v>ПИВО В УПАКОВКЕ ПЭТ</v>
          </cell>
        </row>
        <row r="348">
          <cell r="F348" t="str">
            <v>СУХАРЬ</v>
          </cell>
          <cell r="H348" t="str">
            <v>ПИВО НА РОЗЛИВ</v>
          </cell>
        </row>
        <row r="349">
          <cell r="F349" t="str">
            <v>СУХАРЬ КУЗЬМИНА</v>
          </cell>
          <cell r="H349" t="str">
            <v>ПИВО СПЕЦИАЛЬНОЕ</v>
          </cell>
        </row>
        <row r="350">
          <cell r="F350" t="str">
            <v>СУХИЕ ЗАВТРАКИ МЮСЛИ/ПШЕНИЦА</v>
          </cell>
          <cell r="H350" t="str">
            <v xml:space="preserve">ПИКНИК </v>
          </cell>
        </row>
        <row r="351">
          <cell r="F351" t="str">
            <v>СУХИЕ ЗАВТРАКИ ХЛОПЬЯ</v>
          </cell>
          <cell r="H351" t="str">
            <v>ПИРОЖНЫЕ</v>
          </cell>
        </row>
        <row r="352">
          <cell r="F352" t="str">
            <v>СУХОЕ МОЛОКО</v>
          </cell>
          <cell r="H352" t="str">
            <v xml:space="preserve">ПИРОЖНЫЕ </v>
          </cell>
        </row>
        <row r="353">
          <cell r="F353" t="str">
            <v>СУХОФРУКТЫ</v>
          </cell>
          <cell r="H353" t="str">
            <v>ПИРОЖНЫЕ (МУЧН.КОНД)</v>
          </cell>
        </row>
        <row r="354">
          <cell r="F354" t="str">
            <v>СУШИ</v>
          </cell>
          <cell r="H354" t="str">
            <v>ПИРОЖНЫЕ (СЫРКИ)</v>
          </cell>
        </row>
        <row r="355">
          <cell r="F355" t="str">
            <v>СУШИ ЭЛОРА</v>
          </cell>
          <cell r="H355" t="str">
            <v>ПИРОЖНЫЕ АЛТАЙСКИЕ ЗОРИ</v>
          </cell>
        </row>
        <row r="356">
          <cell r="F356" t="str">
            <v>СЫВОРОТКА/НАПИТКИ НА СЫВОРОТКЕ</v>
          </cell>
          <cell r="H356" t="str">
            <v>ПИРОЖНЫЕ ЛАКОМКА</v>
          </cell>
        </row>
        <row r="357">
          <cell r="F357" t="str">
            <v xml:space="preserve">СЫРКИ </v>
          </cell>
          <cell r="H357" t="str">
            <v>ПИРОЖНЫЕ МАСТЕР-ФУД</v>
          </cell>
        </row>
        <row r="358">
          <cell r="F358" t="str">
            <v>СЫРОКОПЧЕНАЯ КОЛБАСА</v>
          </cell>
          <cell r="H358" t="str">
            <v xml:space="preserve">ПИТЬЕВЫЕ ЙОГУРТЫ </v>
          </cell>
        </row>
        <row r="359">
          <cell r="F359" t="str">
            <v>ТАМПОНЫ</v>
          </cell>
          <cell r="H359" t="str">
            <v>ПИТЬЕВЫЕ ЙОГУРТЫ ДХ</v>
          </cell>
        </row>
        <row r="360">
          <cell r="F360" t="str">
            <v>ТАРА</v>
          </cell>
          <cell r="H360" t="str">
            <v>ПЛАВЛЕННЫЕ ПАСТООБРАЗНЫЕ СЫРЫ</v>
          </cell>
        </row>
        <row r="361">
          <cell r="F361" t="str">
            <v>ТВЕРДЫЕ СЫРЫ</v>
          </cell>
          <cell r="H361" t="str">
            <v>ПЛАВЛЕННЫЕ ПОРЦИОННЫЕ СЫРЫ</v>
          </cell>
        </row>
        <row r="362">
          <cell r="F362" t="str">
            <v>ТВОРОГ</v>
          </cell>
          <cell r="H362" t="str">
            <v>ПОВИДЛО</v>
          </cell>
        </row>
        <row r="363">
          <cell r="F363" t="str">
            <v>ТВОРОЖКИ/ДЕСЕРТЫ</v>
          </cell>
          <cell r="H363" t="str">
            <v>ПОДАРОЧНЫЕ НАБОРЫ</v>
          </cell>
        </row>
        <row r="364">
          <cell r="F364" t="str">
            <v>ТВОРОЖНАЯ МАССА</v>
          </cell>
          <cell r="H364" t="str">
            <v>ПОМЕЛО</v>
          </cell>
        </row>
        <row r="365">
          <cell r="F365" t="str">
            <v>ТЕКИЛА</v>
          </cell>
          <cell r="H365" t="str">
            <v>ПОПКОРН/ СЫР</v>
          </cell>
        </row>
        <row r="366">
          <cell r="F366" t="str">
            <v>ТЕКСТИЛЬ</v>
          </cell>
          <cell r="H366" t="str">
            <v>ПОРОШКИ ДЛЯ СТИРКИ</v>
          </cell>
        </row>
        <row r="367">
          <cell r="F367" t="str">
            <v>ТЕХНОЛОГИЧЕСКИЕ Г/ПР (СОБСТВ ВЫПЕЧКА)</v>
          </cell>
          <cell r="H367" t="str">
            <v xml:space="preserve">ПОСУДА </v>
          </cell>
        </row>
        <row r="368">
          <cell r="F368" t="str">
            <v>ТОВАРЫ ДЛЯ АВТОМОБИЛЯ</v>
          </cell>
          <cell r="H368" t="str">
            <v>ПРЕСЕРВЫ ДО 380ГР</v>
          </cell>
        </row>
        <row r="369">
          <cell r="F369" t="str">
            <v>ТОВАРЫ ДЛЯ ВАННОЙ</v>
          </cell>
          <cell r="H369" t="str">
            <v>ПРЕСЕРВЫ ОТ 380ГР</v>
          </cell>
        </row>
        <row r="370">
          <cell r="F370" t="str">
            <v>ТОВАРЫ ДЛЯ КОНСЕРВИРОВАНИЯ</v>
          </cell>
          <cell r="H370" t="str">
            <v>ПРЕССА</v>
          </cell>
        </row>
        <row r="371">
          <cell r="F371" t="str">
            <v>ТОВАРЫ ДЛЯ ЛЕТНЕГО ОТДЫХА</v>
          </cell>
          <cell r="H371" t="str">
            <v>ПРИПРАВЫ</v>
          </cell>
        </row>
        <row r="372">
          <cell r="F372" t="str">
            <v xml:space="preserve">ТОВАРЫ ДЛЯ ПРИГОТОВЛЕНИЯ ПИЩИ </v>
          </cell>
          <cell r="H372" t="str">
            <v>ПРОДУКТЫ БП ВЕРМИШЕЛЬ</v>
          </cell>
        </row>
        <row r="373">
          <cell r="F373" t="str">
            <v>ТОВАРЫ ДЛЯ РЕМОНТА</v>
          </cell>
          <cell r="H373" t="str">
            <v>ПРОДУКТЫ БП КАРТОФЕЛЬНОЕ ПЮРЕ</v>
          </cell>
        </row>
        <row r="374">
          <cell r="F374" t="str">
            <v>ТОВАРЫ ДЛЯ СПИСАНИЯ</v>
          </cell>
          <cell r="H374" t="str">
            <v>ПРОДУКТЫ БП КАША</v>
          </cell>
        </row>
        <row r="375">
          <cell r="F375" t="str">
            <v>ТОВАРЫ ДЛЯ СУШИ</v>
          </cell>
          <cell r="H375" t="str">
            <v xml:space="preserve">ПРОДУКТЫ БП СУПЫ </v>
          </cell>
        </row>
        <row r="376">
          <cell r="F376" t="str">
            <v xml:space="preserve">ТОВАРЫ ДЛЯ ХРАНЕНИЯ ПИЩИ </v>
          </cell>
          <cell r="H376" t="str">
            <v>ПРОСТОКВАША/ТАН/АЙРАН</v>
          </cell>
        </row>
        <row r="377">
          <cell r="F377" t="str">
            <v>ТОМАТНАЯ ПАСТА</v>
          </cell>
          <cell r="H377" t="str">
            <v>ПРЯНИКИ</v>
          </cell>
        </row>
        <row r="378">
          <cell r="F378" t="str">
            <v>ТОРТЫ</v>
          </cell>
          <cell r="H378" t="str">
            <v>ПРЯНОСТИ</v>
          </cell>
        </row>
        <row r="379">
          <cell r="F379" t="str">
            <v>ТОРТЫ АЛТАЙСКИЕ ЗОРИ</v>
          </cell>
          <cell r="H379" t="str">
            <v>РАЗНОСОЛЫ</v>
          </cell>
        </row>
        <row r="380">
          <cell r="F380" t="str">
            <v>ТОРТЫ ЛАКОМКА</v>
          </cell>
          <cell r="H380" t="str">
            <v>РЕДИС</v>
          </cell>
        </row>
        <row r="381">
          <cell r="F381" t="str">
            <v>ТОРТЫ МАСТЕР-ФУД</v>
          </cell>
          <cell r="H381" t="str">
            <v>РЕДЬКА</v>
          </cell>
        </row>
        <row r="382">
          <cell r="F382" t="str">
            <v>ТУАЛЕТНАЯ БУМАГА</v>
          </cell>
          <cell r="H382" t="str">
            <v>РОМ</v>
          </cell>
        </row>
        <row r="383">
          <cell r="F383" t="str">
            <v>ТУШЕНКА</v>
          </cell>
          <cell r="H383" t="str">
            <v>РУЛЕТЫ</v>
          </cell>
        </row>
        <row r="384">
          <cell r="F384" t="str">
            <v>УКСУС</v>
          </cell>
          <cell r="H384" t="str">
            <v>РУЛЕТЫ ЛАКОМКА</v>
          </cell>
        </row>
        <row r="385">
          <cell r="F385" t="str">
            <v>УНИВЕРСАЛЬНЫЕ СРЕДСТВА ДЛЯ ЧИСТКИ</v>
          </cell>
          <cell r="H385" t="str">
            <v>РУЛЕТЫ МАСТЕР-ФУД</v>
          </cell>
        </row>
        <row r="386">
          <cell r="F386" t="str">
            <v>УСЛУГИ ПО АРЕНДЕ</v>
          </cell>
          <cell r="H386" t="str">
            <v>РУЛЕТЫ_МУЧНИСТАЯ КОНДИТЕРКА</v>
          </cell>
        </row>
        <row r="387">
          <cell r="F387" t="str">
            <v>УСЛУГИ ПО ПРИЕМУ ПЛАТЕЖЕЙ</v>
          </cell>
          <cell r="H387" t="str">
            <v>РЫБА ВЯЛЕНАЯ</v>
          </cell>
        </row>
        <row r="388">
          <cell r="F388" t="str">
            <v>ФАСОЛЬ</v>
          </cell>
          <cell r="H388" t="str">
            <v>РЫБА ВЯЛЕНАЯ АСТРОНОТУС</v>
          </cell>
        </row>
        <row r="389">
          <cell r="F389" t="str">
            <v>ФОТОРАМКИ/ФОТОАЛЬБОМЫ</v>
          </cell>
          <cell r="H389" t="str">
            <v>РЫБА КОПЧЕНАЯ</v>
          </cell>
        </row>
        <row r="390">
          <cell r="F390" t="str">
            <v>ФРУКТЫ</v>
          </cell>
          <cell r="H390" t="str">
            <v>РЫБА КОПЧЕНАЯ АСТРОНОТУС</v>
          </cell>
        </row>
        <row r="391">
          <cell r="F391" t="str">
            <v>ХАЛВА/ЩЕРБЕТ/КОЗИНАКИ</v>
          </cell>
          <cell r="H391" t="str">
            <v>РЫБА СОЛЕНАЯ</v>
          </cell>
        </row>
        <row r="392">
          <cell r="F392" t="str">
            <v>ХАМБО</v>
          </cell>
          <cell r="H392" t="str">
            <v>РЫБА СОЛЕНАЯ АСТРОНОТУС</v>
          </cell>
        </row>
        <row r="393">
          <cell r="F393" t="str">
            <v xml:space="preserve">ХИНКАЛИ </v>
          </cell>
          <cell r="H393" t="str">
            <v>РЫБНАЯ КОНСЕРВАЦИЯ</v>
          </cell>
        </row>
        <row r="394">
          <cell r="F394" t="str">
            <v>ХЛЕБ</v>
          </cell>
          <cell r="H394" t="str">
            <v>РЫБНАЯ НАРЕЗКА</v>
          </cell>
        </row>
        <row r="395">
          <cell r="F395" t="str">
            <v>ХЛЕБ МЯСНОЙ</v>
          </cell>
          <cell r="H395" t="str">
            <v>РЯЖЕНКА</v>
          </cell>
        </row>
        <row r="396">
          <cell r="F396" t="str">
            <v>ХОЛОДЕЦ</v>
          </cell>
          <cell r="H396" t="str">
            <v>САЛАТЫ КУЗЬМИНА</v>
          </cell>
        </row>
        <row r="397">
          <cell r="F397" t="str">
            <v>ХОЛОДНЫЙ ЧАЙ</v>
          </cell>
          <cell r="H397" t="str">
            <v>САЛАТЫ СОБСТВЕННОГО ПРОИЗВОДСТВА ЕВРОПЕЙСКИЕ</v>
          </cell>
        </row>
        <row r="398">
          <cell r="F398" t="str">
            <v>ЦВЕТЫ</v>
          </cell>
          <cell r="H398" t="str">
            <v>САЛАТЫ СОБСТВЕННОГО ПРОИЗВОДСТВА КОРЕЙСКИЕ</v>
          </cell>
        </row>
        <row r="399">
          <cell r="F399" t="str">
            <v>ЦИТРУСОВЫЕ</v>
          </cell>
          <cell r="H399" t="str">
            <v>САЛАТЫ СТОРОННИХ ПОСТАВЩИКОВ ЕВРОПЕЙСКИЕ</v>
          </cell>
        </row>
        <row r="400">
          <cell r="F400" t="str">
            <v>ЧАЙ ЗЕЛЕНЫЙ</v>
          </cell>
          <cell r="H400" t="str">
            <v>САЛАТЫ СТОРОННИХ ПОСТАВЩИКОВ КОРЕЙСКИЕ</v>
          </cell>
        </row>
        <row r="401">
          <cell r="F401" t="str">
            <v>ЧАЙ С.П.</v>
          </cell>
          <cell r="H401" t="str">
            <v>САЛАТЫ ЭЛОРА ЕВРОПЕЙСКИЕ</v>
          </cell>
        </row>
        <row r="402">
          <cell r="F402" t="str">
            <v>ЧАЙ ФРУКТОВО-ТРАВЯНОЙ/БЕЛЫЙ</v>
          </cell>
          <cell r="H402" t="str">
            <v>САЛАТЫ ЭЛОРА КОРЕЙСКИЕ</v>
          </cell>
        </row>
        <row r="403">
          <cell r="F403" t="str">
            <v xml:space="preserve">ЧАЙ ЧЕРНЫЙ </v>
          </cell>
          <cell r="H403" t="str">
            <v>САЛФЕТКИ ДЛЯ УБОРКИ</v>
          </cell>
        </row>
        <row r="404">
          <cell r="F404" t="str">
            <v>ЧЕКОВАЯ ЛЕНТА</v>
          </cell>
          <cell r="H404" t="str">
            <v>САРДЕЛЬКИ</v>
          </cell>
        </row>
        <row r="405">
          <cell r="F405" t="str">
            <v>ЧИПСЫ</v>
          </cell>
          <cell r="H405" t="str">
            <v>САХАР РАФИНАД</v>
          </cell>
        </row>
        <row r="406">
          <cell r="F406" t="str">
            <v>ЧИПСЫ МЯСНЫЕ</v>
          </cell>
          <cell r="H406" t="str">
            <v>САХАР СЫПУЧИЙ</v>
          </cell>
        </row>
        <row r="407">
          <cell r="F407" t="str">
            <v>ЧИСТЯЩИЕ СРЕДСТВА ДЛЯ МЫТЬЯ ПОЛА</v>
          </cell>
          <cell r="H407" t="str">
            <v>САХАРНАЯ ВАТА</v>
          </cell>
        </row>
        <row r="408">
          <cell r="F408" t="str">
            <v>ШАМПАНСКОЕ/ИГРИСТЫЕ ВИНА</v>
          </cell>
          <cell r="H408" t="str">
            <v>СВЕКЛА</v>
          </cell>
        </row>
        <row r="409">
          <cell r="F409" t="str">
            <v>ШАМПУНИ</v>
          </cell>
          <cell r="H409" t="str">
            <v>СВЕЧИ</v>
          </cell>
        </row>
        <row r="410">
          <cell r="F410" t="str">
            <v>ШВАБРЫ, ЩЕТКИ, ВЕДРА</v>
          </cell>
          <cell r="H410" t="str">
            <v>СВИТИ</v>
          </cell>
        </row>
        <row r="411">
          <cell r="F411" t="str">
            <v>ШКОЛЬНЫЙ АССОРТИМЕНТ</v>
          </cell>
          <cell r="H411" t="str">
            <v>СДОБА</v>
          </cell>
        </row>
        <row r="412">
          <cell r="F412" t="str">
            <v>ШОКОЛАДНАЯ ПАСТА</v>
          </cell>
          <cell r="H412" t="str">
            <v>СДОБА АЛТАЙСКИЕ ЗОРИ</v>
          </cell>
        </row>
        <row r="413">
          <cell r="F413" t="str">
            <v>ШОКОЛАДНЫЕ БАТОНЧИКИ</v>
          </cell>
          <cell r="H413" t="str">
            <v>СЕМЕНА, ГОРШКИ</v>
          </cell>
        </row>
        <row r="414">
          <cell r="F414" t="str">
            <v>ШОКОЛАДНЫЕ ПЛИТКИ</v>
          </cell>
          <cell r="H414" t="str">
            <v>СЕМЕЧКИ ПОДСОЛНЕЧНИКА</v>
          </cell>
        </row>
        <row r="415">
          <cell r="F415" t="str">
            <v>ШОКОЛАДНЫЕ ФИГУРКИ</v>
          </cell>
          <cell r="H415" t="str">
            <v>СЕМЕЧКИ ТЫКВЫ</v>
          </cell>
        </row>
        <row r="416">
          <cell r="F416" t="str">
            <v>ШПИК</v>
          </cell>
          <cell r="H416" t="str">
            <v>СИГАРЕТЫ</v>
          </cell>
        </row>
        <row r="417">
          <cell r="F417" t="str">
            <v>ЭНЕРГЕТИКИ Б/А</v>
          </cell>
          <cell r="H417" t="str">
            <v>СИРОПЫ</v>
          </cell>
        </row>
        <row r="418">
          <cell r="F418" t="str">
            <v>ЯГОДЫ</v>
          </cell>
          <cell r="H418" t="str">
            <v>СЛАДКИЕ НАСТОЙКИ</v>
          </cell>
        </row>
        <row r="419">
          <cell r="F419" t="str">
            <v>ЯЙЦО</v>
          </cell>
          <cell r="H419" t="str">
            <v xml:space="preserve">СЛАЙСЫ/ХЛЕБЦЫ </v>
          </cell>
        </row>
        <row r="420">
          <cell r="H420" t="str">
            <v>СЛАЙСЫ/ХЛЕБЦЫ ДИЕТ-ПРОДУКТ</v>
          </cell>
        </row>
        <row r="421">
          <cell r="H421" t="str">
            <v>СЛИВКИ</v>
          </cell>
        </row>
        <row r="422">
          <cell r="H422" t="str">
            <v>СЛОЙКИ</v>
          </cell>
        </row>
        <row r="423">
          <cell r="H423" t="str">
            <v>СМЕТАНА</v>
          </cell>
        </row>
        <row r="424">
          <cell r="H424" t="str">
            <v>СНЕЖОК</v>
          </cell>
        </row>
        <row r="425">
          <cell r="H425" t="str">
            <v>СОБСТВЕННАЯ ВЫПЕЧКА КУЛИНАРНЫЕ ИЗДЕЛИЯ</v>
          </cell>
        </row>
        <row r="426">
          <cell r="H426" t="str">
            <v>СОБСТВЕННАЯ ВЫПЕЧКА КУЛИНАРНЫЕ ИЗДЕЛИЯ КУЗЬМИНА</v>
          </cell>
        </row>
        <row r="427">
          <cell r="H427" t="str">
            <v>СОБСТВЕННАЯ ВЫПЕЧКА ПАСХАЛЬНЫЕ КУЛИЧИ</v>
          </cell>
        </row>
        <row r="428">
          <cell r="H428" t="str">
            <v>СОБСТВЕННАЯ ВЫПЕЧКА ПЕЧЕНЬЕ</v>
          </cell>
        </row>
        <row r="429">
          <cell r="H429" t="str">
            <v>СОБСТВЕННАЯ ВЫПЕЧКА ПИРОГИ</v>
          </cell>
        </row>
        <row r="430">
          <cell r="H430" t="str">
            <v>СОБСТВЕННАЯ ВЫПЕЧКА ПИРОЖНЫЕ</v>
          </cell>
        </row>
        <row r="431">
          <cell r="H431" t="str">
            <v>СОБСТВЕННАЯ ВЫПЕЧКА ПИЦЦА ИТАЛЬЯНСКАЯ</v>
          </cell>
        </row>
        <row r="432">
          <cell r="H432" t="str">
            <v>СОБСТВЕННАЯ ВЫПЕЧКА СДОБА</v>
          </cell>
        </row>
        <row r="433">
          <cell r="H433" t="str">
            <v>СОБСТВЕННАЯ ВЫПЕЧКА СДОБА КУЗЬМИНА</v>
          </cell>
        </row>
        <row r="434">
          <cell r="H434" t="str">
            <v>СОБСТВЕННАЯ ВЫПЕЧКА ТЕСТО ОХЛАЖДЕННОЕ</v>
          </cell>
        </row>
        <row r="435">
          <cell r="H435" t="str">
            <v>СОБСТВЕННАЯ ВЫПЕЧКА ТЕСТО ОХЛАЖДЕННОЕ КУЗЬМИНА</v>
          </cell>
        </row>
        <row r="436">
          <cell r="H436" t="str">
            <v>СОБСТВЕННАЯ ВЫПЕЧКА ТОРТЫ</v>
          </cell>
        </row>
        <row r="437">
          <cell r="H437" t="str">
            <v>СОБСТВЕННАЯ ВЫПЕЧКА ТОРТЫ КУЗЬМИНА</v>
          </cell>
        </row>
        <row r="438">
          <cell r="H438" t="str">
            <v>СОБСТВЕННАЯ ВЫПЕЧКА ФРИТЮР</v>
          </cell>
        </row>
        <row r="439">
          <cell r="H439" t="str">
            <v>СОБСТВЕННАЯ ВЫПЕЧКА ХЛЕБ/БАТОНЫ</v>
          </cell>
        </row>
        <row r="440">
          <cell r="H440" t="str">
            <v>СОБСТВЕННАЯ ВЫПЕЧКА ХЛЕБ/БАТОНЫ КУЗЬМИНА</v>
          </cell>
        </row>
        <row r="441">
          <cell r="H441" t="str">
            <v>СОДА</v>
          </cell>
        </row>
        <row r="442">
          <cell r="H442" t="str">
            <v xml:space="preserve">СОКИ </v>
          </cell>
        </row>
        <row r="443">
          <cell r="H443" t="str">
            <v>СОКИ ДЕСЕРТЫ</v>
          </cell>
        </row>
        <row r="444">
          <cell r="H444" t="str">
            <v>СОЛОМКА</v>
          </cell>
        </row>
        <row r="445">
          <cell r="H445" t="str">
            <v>СОЛЬ</v>
          </cell>
        </row>
        <row r="446">
          <cell r="H446" t="str">
            <v>СОСИСКИ</v>
          </cell>
        </row>
        <row r="447">
          <cell r="H447" t="str">
            <v>СОУСЫ</v>
          </cell>
        </row>
        <row r="448">
          <cell r="H448" t="str">
            <v>СПЕЦИАЛЬНЫЕ СРЕДСТВА ДЛЯ СТИРКИ</v>
          </cell>
        </row>
        <row r="449">
          <cell r="H449" t="str">
            <v>СПИЧКИ</v>
          </cell>
        </row>
        <row r="450">
          <cell r="H450" t="str">
            <v>СПРЕД</v>
          </cell>
        </row>
        <row r="451">
          <cell r="H451" t="str">
            <v>СРЕДСТВА ДЛЯ МЫТЬЯ ПОСУДЫ</v>
          </cell>
        </row>
        <row r="452">
          <cell r="H452" t="str">
            <v>СРЕДСТВА ДЛЯ ПОСУДОМОЕЧНЫХ МАШИН</v>
          </cell>
        </row>
        <row r="453">
          <cell r="H453" t="str">
            <v>СРЕДСТВА ДЛЯ УКЛАДКИ</v>
          </cell>
        </row>
        <row r="454">
          <cell r="H454" t="str">
            <v>СРЕДСТВА ДЛЯ ЧИСТКИ КОВРОВ</v>
          </cell>
        </row>
        <row r="455">
          <cell r="H455" t="str">
            <v>СРЕДСТВА ДЛЯ ЧИСТКИ ПЛИТ</v>
          </cell>
        </row>
        <row r="456">
          <cell r="H456" t="str">
            <v>СРЕДСТВА ДЛЯ ЧИСТКИ САНФАЯНСА</v>
          </cell>
        </row>
        <row r="457">
          <cell r="H457" t="str">
            <v>СРЕДСТВА ДЛЯ ЧИСТКИ СТЕКОЛ</v>
          </cell>
        </row>
        <row r="458">
          <cell r="H458" t="str">
            <v>СРЕДСТВА ДЛЯ ЧИСТКИ ТРУБ</v>
          </cell>
        </row>
        <row r="459">
          <cell r="H459" t="str">
            <v>СРЕДСТВА ОТ НАСЕКОМЫХ</v>
          </cell>
        </row>
        <row r="460">
          <cell r="H460" t="str">
            <v>СРЕДСТВА ПО УХОДУ ЗА КОЖЕЙ</v>
          </cell>
        </row>
        <row r="461">
          <cell r="H461" t="str">
            <v>СТАНКИ ДЛЯ БРИТЬЯ</v>
          </cell>
        </row>
        <row r="462">
          <cell r="H462" t="str">
            <v>СУФЛЕ ЖЕВАТЕЛЬНОЕ</v>
          </cell>
        </row>
        <row r="463">
          <cell r="H463" t="str">
            <v>СУХАРИ</v>
          </cell>
        </row>
        <row r="464">
          <cell r="H464" t="str">
            <v>СУХАРИКИ</v>
          </cell>
        </row>
        <row r="465">
          <cell r="H465" t="str">
            <v>СУХАРЬ</v>
          </cell>
        </row>
        <row r="466">
          <cell r="H466" t="str">
            <v>СУХАРЬ КУЗЬМИНА</v>
          </cell>
        </row>
        <row r="467">
          <cell r="H467" t="str">
            <v>СУХИЕ ЗАВТРАКИ МЮСЛИ/ПШЕНИЦА</v>
          </cell>
        </row>
        <row r="468">
          <cell r="H468" t="str">
            <v>СУХИЕ ЗАВТРАКИ ХЛОПЬЯ</v>
          </cell>
        </row>
        <row r="469">
          <cell r="H469" t="str">
            <v>СУХОЕ МОЛОКО</v>
          </cell>
        </row>
        <row r="470">
          <cell r="H470" t="str">
            <v>СУХОФРУКТЫ</v>
          </cell>
        </row>
        <row r="471">
          <cell r="H471" t="str">
            <v>СУШИ</v>
          </cell>
        </row>
        <row r="472">
          <cell r="H472" t="str">
            <v>СУШИ ЭЛОРА</v>
          </cell>
        </row>
        <row r="473">
          <cell r="H473" t="str">
            <v>СУШКИ</v>
          </cell>
        </row>
        <row r="474">
          <cell r="H474" t="str">
            <v>СЫВОРОТКА</v>
          </cell>
        </row>
        <row r="475">
          <cell r="H475" t="str">
            <v xml:space="preserve">СЫРКИ </v>
          </cell>
        </row>
        <row r="476">
          <cell r="H476" t="str">
            <v>СЫРОКОПЧЕНАЯ КОЛБАСА</v>
          </cell>
        </row>
        <row r="477">
          <cell r="H477" t="str">
            <v>ТАМПОНЫ</v>
          </cell>
        </row>
        <row r="478">
          <cell r="H478" t="str">
            <v>ТАРА</v>
          </cell>
        </row>
        <row r="479">
          <cell r="H479" t="str">
            <v>ТАРТАЛЕТКИ</v>
          </cell>
        </row>
        <row r="480">
          <cell r="H480" t="str">
            <v>ТВЕРДЫЕ СЫРЫ</v>
          </cell>
        </row>
        <row r="481">
          <cell r="H481" t="str">
            <v>ТВЕРДЫЕ СЫРЫ К ПИВУ</v>
          </cell>
        </row>
        <row r="482">
          <cell r="H482" t="str">
            <v>ТВЕРДЫЕ СЫРЫ НАРЕЗКА</v>
          </cell>
        </row>
        <row r="483">
          <cell r="H483" t="str">
            <v>ТВОРОГ</v>
          </cell>
        </row>
        <row r="484">
          <cell r="H484" t="str">
            <v>ТВОРОГ ДП ДО 3ЛЕТ</v>
          </cell>
        </row>
        <row r="485">
          <cell r="H485" t="str">
            <v>ТВОРОГ ДП ОТ 3 ЛЕТ</v>
          </cell>
        </row>
        <row r="486">
          <cell r="H486" t="str">
            <v xml:space="preserve">ТВОРОЖКИ/ДЕСЕРТЫ </v>
          </cell>
        </row>
        <row r="487">
          <cell r="H487" t="str">
            <v>ТВОРОЖКИ/ДЕСЕРТЫ ДХ</v>
          </cell>
        </row>
        <row r="488">
          <cell r="H488" t="str">
            <v>ТВОРОЖНАЯ МАССА</v>
          </cell>
        </row>
        <row r="489">
          <cell r="H489" t="str">
            <v>ТЕКИЛА</v>
          </cell>
        </row>
        <row r="490">
          <cell r="H490" t="str">
            <v>ТЕКСТИЛЬ</v>
          </cell>
        </row>
        <row r="491">
          <cell r="H491" t="str">
            <v>ТЕХНОЛОГИЧЕСКИЕ Г/ПР (СОБСТВ ВЫПЕЧКА)</v>
          </cell>
        </row>
        <row r="492">
          <cell r="H492" t="str">
            <v>ТОВАРЫ ДЛЯ АВТОМОБИЛЯ</v>
          </cell>
        </row>
        <row r="493">
          <cell r="H493" t="str">
            <v>ТОВАРЫ ДЛЯ ВАННОЙ</v>
          </cell>
        </row>
        <row r="494">
          <cell r="H494" t="str">
            <v>ТОВАРЫ ДЛЯ КОНСЕРВИРОВАНИЯ</v>
          </cell>
        </row>
        <row r="495">
          <cell r="H495" t="str">
            <v>ТОВАРЫ ДЛЯ ЛЕТНЕГО ОТДЫХА</v>
          </cell>
        </row>
        <row r="496">
          <cell r="H496" t="str">
            <v xml:space="preserve">ТОВАРЫ ДЛЯ ПРИГОТОВЛЕНИЯ ПИЩИ </v>
          </cell>
        </row>
        <row r="497">
          <cell r="H497" t="str">
            <v>ТОВАРЫ ДЛЯ РЕМОНТА</v>
          </cell>
        </row>
        <row r="498">
          <cell r="H498" t="str">
            <v>ТОВАРЫ ДЛЯ СПИСАНИЯ</v>
          </cell>
        </row>
        <row r="499">
          <cell r="H499" t="str">
            <v>ТОВАРЫ ДЛЯ СУШИ</v>
          </cell>
        </row>
        <row r="500">
          <cell r="H500" t="str">
            <v xml:space="preserve">ТОВАРЫ ДЛЯ ХРАНЕНИЯ ПИЩИ </v>
          </cell>
        </row>
        <row r="501">
          <cell r="H501" t="str">
            <v>ТОМАТНАЯ ПАСТА</v>
          </cell>
        </row>
        <row r="502">
          <cell r="H502" t="str">
            <v>ТОМАТЫ</v>
          </cell>
        </row>
        <row r="503">
          <cell r="H503" t="str">
            <v>ТОРТЫ</v>
          </cell>
        </row>
        <row r="504">
          <cell r="H504" t="str">
            <v>ТОРТЫ АЛТАЙСКИЕ ЗОРИ</v>
          </cell>
        </row>
        <row r="505">
          <cell r="H505" t="str">
            <v>ТОРТЫ ЛАКОМКА</v>
          </cell>
        </row>
        <row r="506">
          <cell r="H506" t="str">
            <v>ТОРТЫ МАСТЕР-ФУД</v>
          </cell>
        </row>
        <row r="507">
          <cell r="H507" t="str">
            <v>ТУАЛЕТНАЯ БУМАГА</v>
          </cell>
        </row>
        <row r="508">
          <cell r="H508" t="str">
            <v>ТУШЕНКА</v>
          </cell>
        </row>
        <row r="509">
          <cell r="H509" t="str">
            <v>УКСУС</v>
          </cell>
        </row>
        <row r="510">
          <cell r="H510" t="str">
            <v>УНИВЕРСАЛЬНЫЕ СРЕДСТВА ДЛЯ ЧИСТКИ</v>
          </cell>
        </row>
        <row r="511">
          <cell r="H511" t="str">
            <v>УСЛУГИ ПО АРЕНДЕ</v>
          </cell>
        </row>
        <row r="512">
          <cell r="H512" t="str">
            <v>УСЛУГИ ПО ПРИЕМУ ПЛАТЕЖЕЙ</v>
          </cell>
        </row>
        <row r="513">
          <cell r="H513" t="str">
            <v>УЦЕНКА</v>
          </cell>
        </row>
        <row r="514">
          <cell r="H514" t="str">
            <v>ФАСОЛЬ</v>
          </cell>
        </row>
        <row r="515">
          <cell r="H515" t="str">
            <v>ФОТОРАМКИ/ФОТОАЛЬБОМЫ</v>
          </cell>
        </row>
        <row r="516">
          <cell r="H516" t="str">
            <v>ФРУКТЫ ЭКЗОТИКА</v>
          </cell>
        </row>
        <row r="517">
          <cell r="H517" t="str">
            <v>ХАЛВА</v>
          </cell>
        </row>
        <row r="518">
          <cell r="H518" t="str">
            <v>ХАМБО БЛЮДА</v>
          </cell>
        </row>
        <row r="519">
          <cell r="H519" t="str">
            <v>ХАМБО ТОВАРЫ</v>
          </cell>
        </row>
        <row r="520">
          <cell r="H520" t="str">
            <v xml:space="preserve">ХИНКАЛИ </v>
          </cell>
        </row>
        <row r="521">
          <cell r="H521" t="str">
            <v>ХЛЕБ</v>
          </cell>
        </row>
        <row r="522">
          <cell r="H522" t="str">
            <v>ХЛЕБ МЯСНОЙ</v>
          </cell>
        </row>
        <row r="523">
          <cell r="H523" t="str">
            <v>ХОЛОДЕЦ</v>
          </cell>
        </row>
        <row r="524">
          <cell r="H524" t="str">
            <v>ХОЛОДНЫЙ ЧАЙ</v>
          </cell>
        </row>
        <row r="525">
          <cell r="H525" t="str">
            <v>ХРЕН</v>
          </cell>
        </row>
        <row r="526">
          <cell r="H526" t="str">
            <v>ХУРМА</v>
          </cell>
        </row>
        <row r="527">
          <cell r="H527" t="str">
            <v>ЦВЕТЫ</v>
          </cell>
        </row>
        <row r="528">
          <cell r="H528" t="str">
            <v>ЧАЙ ЗЕЛЕНЫЙ</v>
          </cell>
        </row>
        <row r="529">
          <cell r="H529" t="str">
            <v>ЧАЙ ЗЕЛЕНЫЙ АРОМА</v>
          </cell>
        </row>
        <row r="530">
          <cell r="H530" t="str">
            <v>ЧАЙ С.П.</v>
          </cell>
        </row>
        <row r="531">
          <cell r="H531" t="str">
            <v>ЧАЙ ФРУКТОВО-ТРАВЯНОЙ/БЕЛЫЙ</v>
          </cell>
        </row>
        <row r="532">
          <cell r="H532" t="str">
            <v>ЧАЙ ЧЕРНЫЙ</v>
          </cell>
        </row>
        <row r="533">
          <cell r="H533" t="str">
            <v>ЧАЙ ЧЕРНЫЙ АРОМА</v>
          </cell>
        </row>
        <row r="534">
          <cell r="H534" t="str">
            <v>ЧЕКОВАЯ ЛЕНТА</v>
          </cell>
        </row>
        <row r="535">
          <cell r="H535" t="str">
            <v>ЧЕСНОК</v>
          </cell>
        </row>
        <row r="536">
          <cell r="H536" t="str">
            <v>ЧИПСЫ</v>
          </cell>
        </row>
        <row r="537">
          <cell r="H537" t="str">
            <v>ЧИПСЫ МЯСНЫЕ</v>
          </cell>
        </row>
        <row r="538">
          <cell r="H538" t="str">
            <v>ЧИСТЯЩИЕ СРЕДСТВА ДЛЯ МЫТЬЯ ПОЛА</v>
          </cell>
        </row>
        <row r="539">
          <cell r="H539" t="str">
            <v>ШАМПАНСКОЕ</v>
          </cell>
        </row>
        <row r="540">
          <cell r="H540" t="str">
            <v>ШАМПУНИ</v>
          </cell>
        </row>
        <row r="541">
          <cell r="H541" t="str">
            <v>ШВАБРЫ, ЩЕТКИ, ВЕДРА</v>
          </cell>
        </row>
        <row r="542">
          <cell r="H542" t="str">
            <v>ШКОЛЬНЫЙ АССОРТИМЕНТ</v>
          </cell>
        </row>
        <row r="543">
          <cell r="H543" t="str">
            <v>ШОКОЛАД БЕЛЫЙ</v>
          </cell>
        </row>
        <row r="544">
          <cell r="H544" t="str">
            <v>ШОКОЛАД МОЛОЧНЫЙ</v>
          </cell>
        </row>
        <row r="545">
          <cell r="H545" t="str">
            <v>ШОКОЛАД ТЕМНЫЙ</v>
          </cell>
        </row>
        <row r="546">
          <cell r="H546" t="str">
            <v>ШОКОЛАДНАЯ ПАСТА</v>
          </cell>
        </row>
        <row r="547">
          <cell r="H547" t="str">
            <v>ШОКОЛАДНЫЕ БАТОНЧИКИ</v>
          </cell>
        </row>
        <row r="548">
          <cell r="H548" t="str">
            <v>ШОКОЛАДНЫЕ ФИГУРКИ НГ</v>
          </cell>
        </row>
        <row r="549">
          <cell r="H549" t="str">
            <v>ШОКОЛАДНЫЕ ФИГУРКИ ПАСХА</v>
          </cell>
        </row>
        <row r="550">
          <cell r="H550" t="str">
            <v>ШОКОЛАДНЫЕ ФИГУРКИ СВ</v>
          </cell>
        </row>
        <row r="551">
          <cell r="H551" t="str">
            <v>ШПИК</v>
          </cell>
        </row>
        <row r="552">
          <cell r="H552" t="str">
            <v>ШПИКАЧКИ</v>
          </cell>
        </row>
        <row r="553">
          <cell r="H553" t="str">
            <v>ЩЕРБЕТ</v>
          </cell>
        </row>
        <row r="554">
          <cell r="H554" t="str">
            <v>ЭНЕРГЕТИКИ Б/А</v>
          </cell>
        </row>
        <row r="555">
          <cell r="H555" t="str">
            <v>ЯБЛОКИ</v>
          </cell>
        </row>
        <row r="556">
          <cell r="H556" t="str">
            <v>ЯГОДЫ</v>
          </cell>
        </row>
        <row r="557">
          <cell r="H557" t="str">
            <v>ЯЙЦО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утренняя спецификация"/>
      <sheetName val="исходник"/>
    </sheetNames>
    <sheetDataSet>
      <sheetData sheetId="0" refreshError="1"/>
      <sheetData sheetId="1">
        <row r="1">
          <cell r="A1" t="str">
            <v>Центральный склад</v>
          </cell>
          <cell r="B1" t="str">
            <v>Food</v>
          </cell>
          <cell r="C1" t="str">
            <v>БАКАЛЕЯ</v>
          </cell>
          <cell r="D1" t="str">
            <v>Макароны</v>
          </cell>
          <cell r="E1" t="str">
            <v>Аджика</v>
          </cell>
          <cell r="F1" t="str">
            <v>эконом</v>
          </cell>
          <cell r="G1" t="str">
            <v xml:space="preserve">да </v>
          </cell>
        </row>
        <row r="2">
          <cell r="A2" t="str">
            <v>Прямая доставка</v>
          </cell>
          <cell r="B2" t="str">
            <v>Non-food</v>
          </cell>
          <cell r="C2" t="str">
            <v>БЕЗАЛКОГОЛЬНЫЕ НАПИТКИ</v>
          </cell>
          <cell r="D2" t="str">
            <v>Батоны/Багеты</v>
          </cell>
          <cell r="E2" t="str">
            <v>Ассорти копечнности/нарезки</v>
          </cell>
          <cell r="F2" t="str">
            <v>средний</v>
          </cell>
          <cell r="G2" t="str">
            <v>нет</v>
          </cell>
        </row>
        <row r="3">
          <cell r="C3" t="str">
            <v>ВИНО-ВОДОЧНЫЕ ИЗДЕЛИЯ</v>
          </cell>
          <cell r="D3" t="str">
            <v>Бахчевые культуры</v>
          </cell>
          <cell r="E3" t="str">
            <v>Батоны/Багеты</v>
          </cell>
          <cell r="F3" t="str">
            <v>премиум</v>
          </cell>
        </row>
        <row r="4">
          <cell r="C4" t="str">
            <v>ВИНО-ВОДОЧНЫЕ ИЗДЕЛИЯ</v>
          </cell>
          <cell r="D4" t="str">
            <v>Вермуты</v>
          </cell>
          <cell r="E4" t="str">
            <v>Бахчевые культуры</v>
          </cell>
        </row>
        <row r="5">
          <cell r="C5" t="str">
            <v>ГОТОВАЯ ПРОДУКЦИЯ</v>
          </cell>
          <cell r="D5" t="str">
            <v>Вино</v>
          </cell>
          <cell r="E5" t="str">
            <v>Бифидок/бифилайф</v>
          </cell>
        </row>
        <row r="6">
          <cell r="C6" t="str">
            <v>ГОТОВАЯ ПРОДУКЦИЯ</v>
          </cell>
          <cell r="D6" t="str">
            <v xml:space="preserve">Вода </v>
          </cell>
          <cell r="E6" t="str">
            <v>Блины</v>
          </cell>
        </row>
        <row r="7">
          <cell r="C7" t="str">
            <v>ДЕТСКОЕ ПИТАНИЕ</v>
          </cell>
          <cell r="D7" t="str">
            <v>Водка</v>
          </cell>
          <cell r="E7" t="str">
            <v>Вареная колбаса</v>
          </cell>
        </row>
        <row r="8">
          <cell r="C8" t="str">
            <v>ДЕТСКОЕ ПИТАНИЕ</v>
          </cell>
          <cell r="D8" t="str">
            <v>Горячие блюда</v>
          </cell>
          <cell r="E8" t="str">
            <v>Вареники</v>
          </cell>
        </row>
        <row r="9">
          <cell r="C9" t="str">
            <v>ДИАБЕТИЧЕСКИЕ ПРОДУКТЫ</v>
          </cell>
          <cell r="D9" t="str">
            <v>Грибы</v>
          </cell>
          <cell r="E9" t="str">
            <v>Вафли</v>
          </cell>
        </row>
        <row r="10">
          <cell r="C10" t="str">
            <v>ЖЕВАТЕЛЬНАЯ РЕЗИНКА</v>
          </cell>
          <cell r="D10" t="str">
            <v>Грибы сушенные</v>
          </cell>
          <cell r="E10" t="str">
            <v>Вермуты</v>
          </cell>
        </row>
        <row r="11">
          <cell r="C11" t="str">
            <v>ЗАМОРОЖЕННЫЕ ПРОДУКТЫ</v>
          </cell>
          <cell r="D11" t="str">
            <v>Детская молочка</v>
          </cell>
          <cell r="E11" t="str">
            <v>Весовые конфеты</v>
          </cell>
        </row>
        <row r="12">
          <cell r="C12" t="str">
            <v>КОНДИТЕРСКИЕ ИЗДЕЛИЯ</v>
          </cell>
          <cell r="D12" t="str">
            <v>Детское шампанское</v>
          </cell>
          <cell r="E12" t="str">
            <v>Ветчина</v>
          </cell>
        </row>
        <row r="13">
          <cell r="C13" t="str">
            <v>КОНСЕРВАЦИЯ</v>
          </cell>
          <cell r="D13" t="str">
            <v>Диабетические продукты</v>
          </cell>
          <cell r="E13" t="str">
            <v>Вина (розлив)</v>
          </cell>
        </row>
        <row r="14">
          <cell r="C14" t="str">
            <v>МАСЛО-ЖИРОВАЯ ПРОДУКЦИЯ</v>
          </cell>
          <cell r="D14" t="str">
            <v>Дрожжи</v>
          </cell>
          <cell r="E14" t="str">
            <v>Вина восточной Европы</v>
          </cell>
        </row>
        <row r="15">
          <cell r="C15" t="str">
            <v>МОЛОЧНЫЕ ПРОДУКТЫ</v>
          </cell>
          <cell r="D15" t="str">
            <v>Жевательная резинка</v>
          </cell>
          <cell r="E15" t="str">
            <v>Вина нового света</v>
          </cell>
        </row>
        <row r="16">
          <cell r="C16" t="str">
            <v>МОРОЖЕНОЕ</v>
          </cell>
          <cell r="D16" t="str">
            <v>Замороженная рыба</v>
          </cell>
          <cell r="E16" t="str">
            <v>Вина России</v>
          </cell>
        </row>
        <row r="17">
          <cell r="C17" t="str">
            <v>МЯСНАЯ ГАСТРОНОМИЯ</v>
          </cell>
          <cell r="D17" t="str">
            <v>Замороженное мясо</v>
          </cell>
          <cell r="E17" t="str">
            <v>Вина старого света</v>
          </cell>
        </row>
        <row r="18">
          <cell r="C18" t="str">
            <v>ОХЛАЖДЕННЫЕ ПРОДУКТЫ</v>
          </cell>
          <cell r="D18" t="str">
            <v xml:space="preserve">Замороженное мясо птицы </v>
          </cell>
          <cell r="E18" t="str">
            <v>Виски</v>
          </cell>
        </row>
        <row r="19">
          <cell r="C19" t="str">
            <v>ОВОЩИ/ФРУКТЫ</v>
          </cell>
          <cell r="D19" t="str">
            <v xml:space="preserve">Замороженные морепродукты </v>
          </cell>
          <cell r="E19" t="str">
            <v>Вода минеральная</v>
          </cell>
        </row>
        <row r="20">
          <cell r="C20" t="str">
            <v>СУХОФРУКТЫ/ОРЕХИ/СЕМЕЧКИ/ГРИБЫ</v>
          </cell>
          <cell r="D20" t="str">
            <v>Замороженные Овощи/Фрукты/Грибы</v>
          </cell>
          <cell r="E20" t="str">
            <v>Вода столовая</v>
          </cell>
        </row>
        <row r="21">
          <cell r="C21" t="str">
            <v>РЫБА</v>
          </cell>
          <cell r="D21" t="str">
            <v>Замороженные полуфабрикаты</v>
          </cell>
          <cell r="E21" t="str">
            <v>Водка</v>
          </cell>
        </row>
        <row r="22">
          <cell r="C22" t="str">
            <v>СЛАБОАЛКОГОЛЬНЫЕ НАПИТКИ</v>
          </cell>
          <cell r="D22" t="str">
            <v>Зелень</v>
          </cell>
          <cell r="E22" t="str">
            <v>Вязкие йогурты</v>
          </cell>
        </row>
        <row r="23">
          <cell r="C23" t="str">
            <v>СНЭКИ</v>
          </cell>
          <cell r="D23" t="str">
            <v>Икра</v>
          </cell>
          <cell r="E23" t="str">
            <v>Газированные напитки</v>
          </cell>
        </row>
        <row r="24">
          <cell r="C24" t="str">
            <v>СОБСТВЕННАЯ ВЫПЕЧКА</v>
          </cell>
          <cell r="D24" t="str">
            <v>Йогурты/Творожки</v>
          </cell>
          <cell r="E24" t="str">
            <v>Горошек</v>
          </cell>
        </row>
        <row r="25">
          <cell r="C25" t="str">
            <v>СОУСЫ/СПЕЦИИ</v>
          </cell>
          <cell r="D25" t="str">
            <v>Какао</v>
          </cell>
          <cell r="E25" t="str">
            <v>Горчица</v>
          </cell>
        </row>
        <row r="26">
          <cell r="C26" t="str">
            <v>СЫРЫ</v>
          </cell>
          <cell r="D26" t="str">
            <v>Каши</v>
          </cell>
          <cell r="E26" t="str">
            <v>Горячие блюда КПК</v>
          </cell>
        </row>
        <row r="27">
          <cell r="C27" t="str">
            <v>ТОРТЫ, ПИРОЖНЫЕ</v>
          </cell>
          <cell r="D27" t="str">
            <v>Кетчуп</v>
          </cell>
          <cell r="E27" t="str">
            <v>Горячие блюда Собственного производства</v>
          </cell>
        </row>
        <row r="28">
          <cell r="C28" t="str">
            <v>ХЛЕБОБУЛОЧНЫЕ ИЗДЕЛИЯ</v>
          </cell>
          <cell r="D28" t="str">
            <v>Кисломолочные продукты</v>
          </cell>
          <cell r="E28" t="str">
            <v>Горячие блюда Сторонних поставщиков</v>
          </cell>
        </row>
        <row r="29">
          <cell r="C29" t="str">
            <v>ЧАЙ/КОФЕ</v>
          </cell>
          <cell r="D29" t="str">
            <v>Коктейли</v>
          </cell>
          <cell r="E29" t="str">
            <v>Грибная консервация</v>
          </cell>
        </row>
        <row r="30">
          <cell r="C30" t="str">
            <v>ЯЙЦО</v>
          </cell>
          <cell r="D30" t="str">
            <v>Колбаса/Ветчина</v>
          </cell>
          <cell r="E30" t="str">
            <v>Грибы</v>
          </cell>
        </row>
        <row r="31">
          <cell r="C31" t="str">
            <v>ЧИСТОТА</v>
          </cell>
          <cell r="D31" t="str">
            <v>Кондитерские изделия с игрушкой</v>
          </cell>
          <cell r="E31" t="str">
            <v>Грибы сушенные</v>
          </cell>
        </row>
        <row r="32">
          <cell r="C32" t="str">
            <v>КРАСОТА</v>
          </cell>
          <cell r="D32" t="str">
            <v xml:space="preserve">Консервация грибная </v>
          </cell>
          <cell r="E32" t="str">
            <v>Гриль</v>
          </cell>
        </row>
        <row r="33">
          <cell r="C33" t="str">
            <v>ГИГИЕНА</v>
          </cell>
          <cell r="D33" t="str">
            <v xml:space="preserve">Консервация молочная </v>
          </cell>
          <cell r="E33" t="str">
            <v>Гриль КПК</v>
          </cell>
        </row>
        <row r="34">
          <cell r="C34" t="str">
            <v>ПЕЧАТНАЯ ПРОДУКЦИЯ</v>
          </cell>
          <cell r="D34" t="str">
            <v xml:space="preserve">Консервация мясная </v>
          </cell>
          <cell r="E34" t="str">
            <v>Гриль Кузьмина</v>
          </cell>
        </row>
        <row r="35">
          <cell r="C35" t="str">
            <v>ТОВАРЫ ДЛЯ ДОМА</v>
          </cell>
          <cell r="D35" t="str">
            <v xml:space="preserve">Консервация овощная </v>
          </cell>
          <cell r="E35" t="str">
            <v>Деликатесы из курицы</v>
          </cell>
        </row>
        <row r="36">
          <cell r="C36" t="str">
            <v>СЕЗОННЫЙ АССОРТИМЕНТ</v>
          </cell>
          <cell r="D36" t="str">
            <v>Консервация рыбная</v>
          </cell>
          <cell r="E36" t="str">
            <v>Деликатесы из свинины/говядины</v>
          </cell>
        </row>
        <row r="37">
          <cell r="C37" t="str">
            <v>СОПУТСТВУЮЩИЕ ТОВАРЫ</v>
          </cell>
          <cell r="D37" t="str">
            <v>Консервация фруктовая</v>
          </cell>
          <cell r="E37" t="str">
            <v>Десерты_мучнистая кондитерка</v>
          </cell>
        </row>
        <row r="38">
          <cell r="C38" t="str">
            <v>ТОВАРЫ ДЛЯ ДЕТЕЙ</v>
          </cell>
          <cell r="D38" t="str">
            <v>Коньяк</v>
          </cell>
          <cell r="E38" t="str">
            <v>Детское питание Вода</v>
          </cell>
        </row>
        <row r="39">
          <cell r="C39" t="str">
            <v>ТОВАРЫ ДЛЯ ЖИВОТНЫХ</v>
          </cell>
          <cell r="D39" t="str">
            <v>Копчености/Нарезки</v>
          </cell>
          <cell r="E39" t="str">
            <v>Детское питание Каши</v>
          </cell>
        </row>
        <row r="40">
          <cell r="C40" t="str">
            <v>СИГАРЕТЫ</v>
          </cell>
          <cell r="D40" t="str">
            <v>Кофе</v>
          </cell>
          <cell r="E40" t="str">
            <v>Детское питание Молочка До 3 лет</v>
          </cell>
        </row>
        <row r="41">
          <cell r="C41" t="str">
            <v>УСЛУГИ</v>
          </cell>
          <cell r="D41" t="str">
            <v>Крабовые палочки</v>
          </cell>
          <cell r="E41" t="str">
            <v>Детское питание Молочка От 3 лет</v>
          </cell>
        </row>
        <row r="42">
          <cell r="D42" t="str">
            <v>Крепкие элитные напитки</v>
          </cell>
          <cell r="E42" t="str">
            <v>Детское питание Печенье</v>
          </cell>
        </row>
        <row r="43">
          <cell r="D43" t="str">
            <v>Крупы</v>
          </cell>
          <cell r="E43" t="str">
            <v>Детское питание Пюре мясное</v>
          </cell>
        </row>
        <row r="44">
          <cell r="D44" t="str">
            <v>Кукурузные палочки</v>
          </cell>
          <cell r="E44" t="str">
            <v>Детское питание Пюре овощное</v>
          </cell>
        </row>
        <row r="45">
          <cell r="D45" t="str">
            <v>Кулинарные изделия</v>
          </cell>
          <cell r="E45" t="str">
            <v>Детское питание Пюре фруктовое</v>
          </cell>
        </row>
        <row r="46">
          <cell r="D46" t="str">
            <v>Куличи пасхальные</v>
          </cell>
          <cell r="E46" t="str">
            <v>Детское питание Смеси</v>
          </cell>
        </row>
        <row r="47">
          <cell r="D47" t="str">
            <v>Ликеры</v>
          </cell>
          <cell r="E47" t="str">
            <v>Детское питание Соки</v>
          </cell>
        </row>
        <row r="48">
          <cell r="D48" t="str">
            <v>Майонез</v>
          </cell>
          <cell r="E48" t="str">
            <v>Детское питание Чай</v>
          </cell>
        </row>
        <row r="49">
          <cell r="D49" t="str">
            <v>Маргарин/спред</v>
          </cell>
          <cell r="E49" t="str">
            <v>Детское шампанское</v>
          </cell>
        </row>
        <row r="50">
          <cell r="D50" t="str">
            <v>Маринады</v>
          </cell>
          <cell r="E50" t="str">
            <v>Джемы/Варенье</v>
          </cell>
        </row>
        <row r="51">
          <cell r="D51" t="str">
            <v>Масло растительное</v>
          </cell>
          <cell r="E51" t="str">
            <v>Джин</v>
          </cell>
        </row>
        <row r="52">
          <cell r="D52" t="str">
            <v>Масло сливочное</v>
          </cell>
          <cell r="E52" t="str">
            <v>Диабетика Батончики/Козинаки</v>
          </cell>
        </row>
        <row r="53">
          <cell r="D53" t="str">
            <v>Мед</v>
          </cell>
          <cell r="E53" t="str">
            <v>Диабетика Джемы/Сгущенка</v>
          </cell>
        </row>
        <row r="54">
          <cell r="D54" t="str">
            <v>Молоко</v>
          </cell>
          <cell r="E54" t="str">
            <v>Диабетика Заменитель сахара/Фруктоза</v>
          </cell>
        </row>
        <row r="55">
          <cell r="D55" t="str">
            <v>Морепродукты</v>
          </cell>
          <cell r="E55" t="str">
            <v>Диабетика Клетчатка/Отруби/Цикорий</v>
          </cell>
        </row>
        <row r="56">
          <cell r="D56" t="str">
            <v>Мороженое</v>
          </cell>
          <cell r="E56" t="str">
            <v>Диабетика Конфеты/Драже/Шоколад</v>
          </cell>
        </row>
        <row r="57">
          <cell r="D57" t="str">
            <v>Мука</v>
          </cell>
          <cell r="E57" t="str">
            <v>Диабетика Печенье/Пряники/Вафли</v>
          </cell>
        </row>
        <row r="58">
          <cell r="D58" t="str">
            <v>Мучнистые кондитерские изделия</v>
          </cell>
          <cell r="E58" t="str">
            <v>Диабетика Соевые продукты</v>
          </cell>
        </row>
        <row r="59">
          <cell r="D59" t="str">
            <v>Мягкие сыры</v>
          </cell>
          <cell r="E59" t="str">
            <v>Дрожжи</v>
          </cell>
        </row>
        <row r="60">
          <cell r="D60" t="str">
            <v>Напитки</v>
          </cell>
          <cell r="E60" t="str">
            <v>Жареная колбаса</v>
          </cell>
        </row>
        <row r="61">
          <cell r="D61" t="str">
            <v>Настойки/Бальзамы</v>
          </cell>
          <cell r="E61" t="str">
            <v>Жевательная резинка</v>
          </cell>
        </row>
        <row r="62">
          <cell r="D62" t="str">
            <v>Новогодние подарки</v>
          </cell>
          <cell r="E62" t="str">
            <v>Закуски</v>
          </cell>
        </row>
        <row r="63">
          <cell r="D63" t="str">
            <v>Овощи</v>
          </cell>
          <cell r="E63" t="str">
            <v>Замороженная Баранина КПК</v>
          </cell>
        </row>
        <row r="64">
          <cell r="D64" t="str">
            <v>Орехи</v>
          </cell>
          <cell r="E64" t="str">
            <v>Замороженная Говядина</v>
          </cell>
        </row>
        <row r="65">
          <cell r="D65" t="str">
            <v>Острые соусы</v>
          </cell>
          <cell r="E65" t="str">
            <v>Замороженная Говядина КПК</v>
          </cell>
        </row>
        <row r="66">
          <cell r="D66" t="str">
            <v>Охлажденная рыба</v>
          </cell>
          <cell r="E66" t="str">
            <v>Замороженная Рыба</v>
          </cell>
        </row>
        <row r="67">
          <cell r="D67" t="str">
            <v>Охлажденное мясо</v>
          </cell>
          <cell r="E67" t="str">
            <v xml:space="preserve">Замороженная Свинина </v>
          </cell>
        </row>
        <row r="68">
          <cell r="D68" t="str">
            <v xml:space="preserve">Охлажденное мясо птицы </v>
          </cell>
          <cell r="E68" t="str">
            <v>Замороженная Свинина КПК</v>
          </cell>
        </row>
        <row r="69">
          <cell r="D69" t="str">
            <v>Парт-Бейк Кулинарные изделия</v>
          </cell>
          <cell r="E69" t="str">
            <v>Замороженное Мясо птицы</v>
          </cell>
        </row>
        <row r="70">
          <cell r="D70" t="str">
            <v>Парт-Бейк Пасхальные куличи</v>
          </cell>
          <cell r="E70" t="str">
            <v>Замороженное Мясо птицы КПК</v>
          </cell>
        </row>
        <row r="71">
          <cell r="D71" t="str">
            <v>Парт-Бейк Печенье</v>
          </cell>
          <cell r="E71" t="str">
            <v>Замороженные Грибы</v>
          </cell>
        </row>
        <row r="72">
          <cell r="D72" t="str">
            <v>Парт-Бейк Пироги</v>
          </cell>
          <cell r="E72" t="str">
            <v>Замороженные Морепродукты</v>
          </cell>
        </row>
        <row r="73">
          <cell r="D73" t="str">
            <v>Парт-Бейк Сдоба</v>
          </cell>
          <cell r="E73" t="str">
            <v>Замороженные Овощи</v>
          </cell>
        </row>
        <row r="74">
          <cell r="D74" t="str">
            <v>Парт-Бейк Фритюр</v>
          </cell>
          <cell r="E74" t="str">
            <v>Замороженные п/ф из мяса</v>
          </cell>
        </row>
        <row r="75">
          <cell r="D75" t="str">
            <v>Парт-Бейк Хлеб/батоны</v>
          </cell>
          <cell r="E75" t="str">
            <v>Замороженные п/ф из мяса КПК</v>
          </cell>
        </row>
        <row r="76">
          <cell r="D76" t="str">
            <v>Пасхальные куличи</v>
          </cell>
          <cell r="E76" t="str">
            <v>Замороженные п/ф из мяса Пятачок</v>
          </cell>
        </row>
        <row r="77">
          <cell r="D77" t="str">
            <v>Паштеты</v>
          </cell>
          <cell r="E77" t="str">
            <v xml:space="preserve">Замороженные п/ф из рыбы </v>
          </cell>
        </row>
        <row r="78">
          <cell r="D78" t="str">
            <v>Печенье</v>
          </cell>
          <cell r="E78" t="str">
            <v xml:space="preserve">Замороженные Субпродукты мясные </v>
          </cell>
        </row>
        <row r="79">
          <cell r="D79" t="str">
            <v>Печенье</v>
          </cell>
          <cell r="E79" t="str">
            <v>Замороженные Субпродукты мясные КПК</v>
          </cell>
        </row>
        <row r="80">
          <cell r="D80" t="str">
            <v>Пиво</v>
          </cell>
          <cell r="E80" t="str">
            <v>Замороженные Фрукты, ягоды</v>
          </cell>
        </row>
        <row r="81">
          <cell r="D81" t="str">
            <v>Пироги</v>
          </cell>
          <cell r="E81" t="str">
            <v>Зелень</v>
          </cell>
        </row>
        <row r="82">
          <cell r="D82" t="str">
            <v>Пирожные</v>
          </cell>
          <cell r="E82" t="str">
            <v>Зефир/пастила/нуга</v>
          </cell>
        </row>
        <row r="83">
          <cell r="D83" t="str">
            <v>Пирожные</v>
          </cell>
          <cell r="E83" t="str">
            <v>Икра</v>
          </cell>
        </row>
        <row r="84">
          <cell r="D84" t="str">
            <v>Пицца итальянская</v>
          </cell>
          <cell r="E84" t="str">
            <v xml:space="preserve">Ирис </v>
          </cell>
        </row>
        <row r="85">
          <cell r="D85" t="str">
            <v>Плавленные сыры</v>
          </cell>
          <cell r="E85" t="str">
            <v>Какао</v>
          </cell>
        </row>
        <row r="86">
          <cell r="D86" t="str">
            <v>Попкорн</v>
          </cell>
          <cell r="E86" t="str">
            <v xml:space="preserve">Карамель </v>
          </cell>
        </row>
        <row r="87">
          <cell r="D87" t="str">
            <v>Пресервы</v>
          </cell>
          <cell r="E87" t="str">
            <v>Квас</v>
          </cell>
        </row>
        <row r="88">
          <cell r="D88" t="str">
            <v>Приправы</v>
          </cell>
          <cell r="E88" t="str">
            <v>Кетчуп</v>
          </cell>
        </row>
        <row r="89">
          <cell r="D89" t="str">
            <v>Продукты быстрого приготовления</v>
          </cell>
          <cell r="E89" t="str">
            <v>Кефир</v>
          </cell>
        </row>
        <row r="90">
          <cell r="D90" t="str">
            <v>Пюре</v>
          </cell>
          <cell r="E90" t="str">
            <v>Козинаки</v>
          </cell>
        </row>
        <row r="91">
          <cell r="D91" t="str">
            <v>Рулеты</v>
          </cell>
          <cell r="E91" t="str">
            <v>Коктейли алкогольные</v>
          </cell>
        </row>
        <row r="92">
          <cell r="D92" t="str">
            <v>Рыба готовая (соленая, вяленая, х/к, г/к)</v>
          </cell>
          <cell r="E92" t="str">
            <v>Колбаски</v>
          </cell>
        </row>
        <row r="93">
          <cell r="D93" t="str">
            <v>Салаты</v>
          </cell>
          <cell r="E93" t="str">
            <v>Кондитерские изделия с игрушкой</v>
          </cell>
        </row>
        <row r="94">
          <cell r="D94" t="str">
            <v>Сахар</v>
          </cell>
          <cell r="E94" t="str">
            <v>Коньяк</v>
          </cell>
        </row>
        <row r="95">
          <cell r="D95" t="str">
            <v>Сахаристые кондитерские изделия</v>
          </cell>
          <cell r="E95" t="str">
            <v>Копченая колбаса</v>
          </cell>
        </row>
        <row r="96">
          <cell r="D96" t="str">
            <v>Сдоба</v>
          </cell>
          <cell r="E96" t="str">
            <v>Коржи для тортов</v>
          </cell>
        </row>
        <row r="97">
          <cell r="D97" t="str">
            <v>Сдоба</v>
          </cell>
          <cell r="E97" t="str">
            <v>Кофе натуральный</v>
          </cell>
        </row>
        <row r="98">
          <cell r="D98" t="str">
            <v>Семечки</v>
          </cell>
          <cell r="E98" t="str">
            <v>Кофе растворимый</v>
          </cell>
        </row>
        <row r="99">
          <cell r="D99" t="str">
            <v>Сладкие напитки</v>
          </cell>
          <cell r="E99" t="str">
            <v>Крабовые палочки</v>
          </cell>
        </row>
        <row r="100">
          <cell r="D100" t="str">
            <v>Слайсы/Хлебцы</v>
          </cell>
          <cell r="E100" t="str">
            <v>Крупа в варочных пакетах</v>
          </cell>
        </row>
        <row r="101">
          <cell r="D101" t="str">
            <v>Сливки</v>
          </cell>
          <cell r="E101" t="str">
            <v>Крупа в мягкой упаковке</v>
          </cell>
        </row>
        <row r="102">
          <cell r="D102" t="str">
            <v>Смеси</v>
          </cell>
          <cell r="E102" t="str">
            <v>Крупа весовая</v>
          </cell>
        </row>
        <row r="103">
          <cell r="D103" t="str">
            <v>Сметана</v>
          </cell>
          <cell r="E103" t="str">
            <v>Крупа хлопья</v>
          </cell>
        </row>
        <row r="104">
          <cell r="D104" t="str">
            <v>Сода</v>
          </cell>
          <cell r="E104" t="str">
            <v>Кукуруза</v>
          </cell>
        </row>
        <row r="105">
          <cell r="D105" t="str">
            <v>Соки</v>
          </cell>
          <cell r="E105" t="str">
            <v>Кукурузные палочки</v>
          </cell>
        </row>
        <row r="106">
          <cell r="D106" t="str">
            <v>Соль</v>
          </cell>
          <cell r="E106" t="str">
            <v>Куличи пасхальные</v>
          </cell>
        </row>
        <row r="107">
          <cell r="D107" t="str">
            <v>Сосиски/Сардельки</v>
          </cell>
          <cell r="E107" t="str">
            <v>Куличи пасхальные Алтайские Зори</v>
          </cell>
        </row>
        <row r="108">
          <cell r="D108" t="str">
            <v>Соусы</v>
          </cell>
          <cell r="E108" t="str">
            <v>Куличи пасхальные Мастер-Фуд</v>
          </cell>
        </row>
        <row r="109">
          <cell r="D109" t="str">
            <v>Сухари/Соломка/Сушки</v>
          </cell>
          <cell r="E109" t="str">
            <v>Ливерная колбаса</v>
          </cell>
        </row>
        <row r="110">
          <cell r="D110" t="str">
            <v>Сухарики</v>
          </cell>
          <cell r="E110" t="str">
            <v>Ликеры</v>
          </cell>
        </row>
        <row r="111">
          <cell r="D111" t="str">
            <v>Сухие завтраки</v>
          </cell>
          <cell r="E111" t="str">
            <v>Майонез</v>
          </cell>
        </row>
        <row r="112">
          <cell r="D112" t="str">
            <v>Сухое молоко</v>
          </cell>
          <cell r="E112" t="str">
            <v>Макароны</v>
          </cell>
        </row>
        <row r="113">
          <cell r="D113" t="str">
            <v>Сухофрукты</v>
          </cell>
          <cell r="E113" t="str">
            <v xml:space="preserve">Манты </v>
          </cell>
        </row>
        <row r="114">
          <cell r="D114" t="str">
            <v xml:space="preserve">Сырки </v>
          </cell>
          <cell r="E114" t="str">
            <v>Маргарин/спред</v>
          </cell>
        </row>
        <row r="115">
          <cell r="D115" t="str">
            <v>Твердые сыры</v>
          </cell>
          <cell r="E115" t="str">
            <v>Маринады</v>
          </cell>
        </row>
        <row r="116">
          <cell r="D116" t="str">
            <v>Творог</v>
          </cell>
          <cell r="E116" t="str">
            <v xml:space="preserve">Мармелад </v>
          </cell>
        </row>
        <row r="117">
          <cell r="D117" t="str">
            <v xml:space="preserve">Тесто охлажденное </v>
          </cell>
          <cell r="E117" t="str">
            <v>Масло льняное/кукрузное</v>
          </cell>
        </row>
        <row r="118">
          <cell r="D118" t="str">
            <v>Тесто/Изделия из теста</v>
          </cell>
          <cell r="E118" t="str">
            <v>Масло оливковое</v>
          </cell>
        </row>
        <row r="119">
          <cell r="D119" t="str">
            <v>Томатная паста</v>
          </cell>
          <cell r="E119" t="str">
            <v>Масло подсолнечное</v>
          </cell>
        </row>
        <row r="120">
          <cell r="D120" t="str">
            <v>Торты</v>
          </cell>
          <cell r="E120" t="str">
            <v>Мед</v>
          </cell>
        </row>
        <row r="121">
          <cell r="D121" t="str">
            <v>Торты</v>
          </cell>
          <cell r="E121" t="str">
            <v>Молоко</v>
          </cell>
        </row>
        <row r="122">
          <cell r="D122" t="str">
            <v>Уксус</v>
          </cell>
          <cell r="E122" t="str">
            <v>Молочная консервация</v>
          </cell>
        </row>
        <row r="123">
          <cell r="D123" t="str">
            <v>Фритюр</v>
          </cell>
          <cell r="E123" t="str">
            <v>Морепродукты снэки</v>
          </cell>
        </row>
        <row r="124">
          <cell r="D124" t="str">
            <v>Фрукты</v>
          </cell>
          <cell r="E124" t="str">
            <v>Мороженое мультипорционное</v>
          </cell>
        </row>
        <row r="125">
          <cell r="D125" t="str">
            <v>Хлеб</v>
          </cell>
          <cell r="E125" t="str">
            <v>Мороженое порционное</v>
          </cell>
        </row>
        <row r="126">
          <cell r="D126" t="str">
            <v>Хлеб/батоны</v>
          </cell>
          <cell r="E126" t="str">
            <v>Морсы</v>
          </cell>
        </row>
        <row r="127">
          <cell r="D127" t="str">
            <v>Чай</v>
          </cell>
          <cell r="E127" t="str">
            <v>Мука</v>
          </cell>
        </row>
        <row r="128">
          <cell r="D128" t="str">
            <v>Чипсы</v>
          </cell>
          <cell r="E128" t="str">
            <v>Мука смеси для выпекания</v>
          </cell>
        </row>
        <row r="129">
          <cell r="D129" t="str">
            <v>Шампанское/Игристые вина</v>
          </cell>
          <cell r="E129" t="str">
            <v>Мягкие Свежие сыры</v>
          </cell>
        </row>
        <row r="130">
          <cell r="D130" t="str">
            <v>Шоколадная паста</v>
          </cell>
          <cell r="E130" t="str">
            <v>Мягкие Сыры с плесенью</v>
          </cell>
        </row>
        <row r="131">
          <cell r="D131" t="str">
            <v>Шоколадные кондитерские изделия</v>
          </cell>
          <cell r="E131" t="str">
            <v>Наборы конфет</v>
          </cell>
        </row>
        <row r="132">
          <cell r="D132" t="str">
            <v>Шпик/Холодец/Чипсы/Хлеб</v>
          </cell>
          <cell r="E132" t="str">
            <v>Напитки на сыворотке</v>
          </cell>
        </row>
        <row r="133">
          <cell r="D133" t="str">
            <v>Энергетики</v>
          </cell>
          <cell r="E133" t="str">
            <v>Настойки/Бальзамы</v>
          </cell>
        </row>
        <row r="134">
          <cell r="D134" t="str">
            <v>Ягоды</v>
          </cell>
          <cell r="E134" t="str">
            <v>Новогодние подарки</v>
          </cell>
        </row>
        <row r="135">
          <cell r="D135" t="str">
            <v>Яйцо</v>
          </cell>
          <cell r="E135" t="str">
            <v>Овощи</v>
          </cell>
        </row>
        <row r="136">
          <cell r="D136" t="str">
            <v xml:space="preserve">Батарейки </v>
          </cell>
          <cell r="E136" t="str">
            <v>Оливки, маслины</v>
          </cell>
        </row>
        <row r="137">
          <cell r="D137" t="str">
            <v xml:space="preserve">Ватно-влажная продукция </v>
          </cell>
          <cell r="E137" t="str">
            <v>Орехи</v>
          </cell>
        </row>
        <row r="138">
          <cell r="D138" t="str">
            <v>Детская косметика</v>
          </cell>
          <cell r="E138" t="str">
            <v>Охлажденная Баранина КПК</v>
          </cell>
        </row>
        <row r="139">
          <cell r="D139" t="str">
            <v>Детские товары (подгузники/пустышки)</v>
          </cell>
          <cell r="E139" t="str">
            <v xml:space="preserve">Охлажденная Говядина </v>
          </cell>
        </row>
        <row r="140">
          <cell r="D140" t="str">
            <v>Диски</v>
          </cell>
          <cell r="E140" t="str">
            <v>Охлажденная Говядина КПК</v>
          </cell>
        </row>
        <row r="141">
          <cell r="D141" t="str">
            <v>Женская гигиена</v>
          </cell>
          <cell r="E141" t="str">
            <v>Охлажденная рыба</v>
          </cell>
        </row>
        <row r="142">
          <cell r="D142" t="str">
            <v>Зажигалки/Спички</v>
          </cell>
          <cell r="E142" t="str">
            <v>Охлажденная рыба Астронотус</v>
          </cell>
        </row>
        <row r="143">
          <cell r="D143" t="str">
            <v xml:space="preserve">Игрушки </v>
          </cell>
          <cell r="E143" t="str">
            <v xml:space="preserve">Охлажденная Свинина </v>
          </cell>
        </row>
        <row r="144">
          <cell r="D144" t="str">
            <v>Изделия медицинского назначения</v>
          </cell>
          <cell r="E144" t="str">
            <v>Охлажденная Свинина КПК</v>
          </cell>
        </row>
        <row r="145">
          <cell r="D145" t="str">
            <v xml:space="preserve">Карты оплат </v>
          </cell>
          <cell r="E145" t="str">
            <v xml:space="preserve">Охлажденное мясо птицы </v>
          </cell>
        </row>
        <row r="146">
          <cell r="D146" t="str">
            <v>Модем</v>
          </cell>
          <cell r="E146" t="str">
            <v>Охлажденное мясо птицы КПК</v>
          </cell>
        </row>
        <row r="147">
          <cell r="D147" t="str">
            <v xml:space="preserve">Новогодний ассортимент </v>
          </cell>
          <cell r="E147" t="str">
            <v xml:space="preserve">Охлажденные Полуфабрикаты мясные </v>
          </cell>
        </row>
        <row r="148">
          <cell r="D148" t="str">
            <v>Обувная косметика</v>
          </cell>
          <cell r="E148" t="str">
            <v>Охлажденные Полуфабрикаты мясные КПК</v>
          </cell>
        </row>
        <row r="149">
          <cell r="D149" t="str">
            <v>Одежда и обувь</v>
          </cell>
          <cell r="E149" t="str">
            <v>Охлажденные Субпродукты мясные КПК</v>
          </cell>
        </row>
        <row r="150">
          <cell r="D150" t="str">
            <v xml:space="preserve">Освежители </v>
          </cell>
          <cell r="E150" t="str">
            <v>ПАРТ-БЕЙК СОБСТВ. ВЫПЕЧКА КУЛ. ИЗДЕЛИЯ</v>
          </cell>
        </row>
        <row r="151">
          <cell r="D151" t="str">
            <v>Открытки и подарочные пакеты</v>
          </cell>
          <cell r="E151" t="str">
            <v>ПАРТ-БЕЙК СОБСТВ. ВЫПЕЧКА ПИРОГИ</v>
          </cell>
        </row>
        <row r="152">
          <cell r="D152" t="str">
            <v>Пакеты</v>
          </cell>
          <cell r="E152" t="str">
            <v>ПАРТ-БЕЙК00СОБСТВ. ВЫПЕЧКА ПАСХ.КУЛИЧИ</v>
          </cell>
        </row>
        <row r="153">
          <cell r="D153" t="str">
            <v>Пикник (решетка, уголь, и т.п.)</v>
          </cell>
          <cell r="E153" t="str">
            <v>ПАРТ-БЕЙК00СОБСТВ. ВЫПЕЧКА ПЕЧЕНЬЕ</v>
          </cell>
        </row>
        <row r="154">
          <cell r="D154" t="str">
            <v>Подарочные наборы</v>
          </cell>
          <cell r="E154" t="str">
            <v>ПАРТ-БЕЙК00СОБСТВ. ВЫПЕЧКА СДОБА</v>
          </cell>
        </row>
        <row r="155">
          <cell r="D155" t="str">
            <v xml:space="preserve">Посуда </v>
          </cell>
          <cell r="E155" t="str">
            <v>ПАРТ-БЕЙК00СОБСТВ. ВЫПЕЧКА ФРИТЮР</v>
          </cell>
        </row>
        <row r="156">
          <cell r="D156" t="str">
            <v>Пресса</v>
          </cell>
          <cell r="E156" t="str">
            <v>ПАРТ-БЕЙК00СОБСТВ. ВЫПЕЧКА ХЛЕБ/БАТОНЫ</v>
          </cell>
        </row>
        <row r="157">
          <cell r="D157" t="str">
            <v>Приемы платежей</v>
          </cell>
          <cell r="E157" t="str">
            <v>Пасхальные наборы</v>
          </cell>
        </row>
        <row r="158">
          <cell r="D158" t="str">
            <v>Салфетки и туалетная бумага</v>
          </cell>
          <cell r="E158" t="str">
            <v>Паштеты</v>
          </cell>
        </row>
        <row r="159">
          <cell r="D159" t="str">
            <v>Свечи</v>
          </cell>
          <cell r="E159" t="str">
            <v>Паштеты консервация</v>
          </cell>
        </row>
        <row r="160">
          <cell r="D160" t="str">
            <v>Семена, горшки</v>
          </cell>
          <cell r="E160" t="str">
            <v xml:space="preserve">Пельмени </v>
          </cell>
        </row>
        <row r="161">
          <cell r="D161" t="str">
            <v>Сигареты</v>
          </cell>
          <cell r="E161" t="str">
            <v>Печенье</v>
          </cell>
        </row>
        <row r="162">
          <cell r="D162" t="str">
            <v>Средства для мытья посуды</v>
          </cell>
          <cell r="E162" t="str">
            <v>Пиво в жестяных банках</v>
          </cell>
        </row>
        <row r="163">
          <cell r="D163" t="str">
            <v>Средства для стирки</v>
          </cell>
          <cell r="E163" t="str">
            <v>Пиво в стеклянных бутылках</v>
          </cell>
        </row>
        <row r="164">
          <cell r="D164" t="str">
            <v>Средства от насекомых</v>
          </cell>
          <cell r="E164" t="str">
            <v>Пиво в упаковке ПЭТ</v>
          </cell>
        </row>
        <row r="165">
          <cell r="D165" t="str">
            <v>Средства по уходу за полостью рта</v>
          </cell>
          <cell r="E165" t="str">
            <v>Пиво на розлив</v>
          </cell>
        </row>
        <row r="166">
          <cell r="D166" t="str">
            <v>Средства по уходу за телом</v>
          </cell>
          <cell r="E166" t="str">
            <v>Пирожные</v>
          </cell>
        </row>
        <row r="167">
          <cell r="D167" t="str">
            <v xml:space="preserve">Средства поуходу за волосами </v>
          </cell>
          <cell r="E167" t="str">
            <v>Пирожные Алтайские Зори</v>
          </cell>
        </row>
        <row r="168">
          <cell r="D168" t="str">
            <v xml:space="preserve">Текстиль </v>
          </cell>
          <cell r="E168" t="str">
            <v>Пирожные Мастер-Фуд</v>
          </cell>
        </row>
        <row r="169">
          <cell r="D169" t="str">
            <v>Товары для автомобиля</v>
          </cell>
          <cell r="E169" t="str">
            <v>Питьевые йогурты</v>
          </cell>
        </row>
        <row r="170">
          <cell r="D170" t="str">
            <v>Товары для животных</v>
          </cell>
          <cell r="E170" t="str">
            <v>Пицца</v>
          </cell>
        </row>
        <row r="171">
          <cell r="D171" t="str">
            <v>Товары для консервирования</v>
          </cell>
          <cell r="E171" t="str">
            <v>Плавленные Пастообразные сыры</v>
          </cell>
        </row>
        <row r="172">
          <cell r="D172" t="str">
            <v>Товары для летнего отдыха</v>
          </cell>
          <cell r="E172" t="str">
            <v>Плавленные Порционные сыры</v>
          </cell>
        </row>
        <row r="173">
          <cell r="D173" t="str">
            <v xml:space="preserve">Товары для приготовления пищи </v>
          </cell>
          <cell r="E173" t="str">
            <v>Попкорн/ Сыр</v>
          </cell>
        </row>
        <row r="174">
          <cell r="D174" t="str">
            <v>Товары для суши</v>
          </cell>
          <cell r="E174" t="str">
            <v>Пресервы</v>
          </cell>
        </row>
        <row r="175">
          <cell r="D175" t="str">
            <v>Товары для уборки</v>
          </cell>
          <cell r="E175" t="str">
            <v>Приправы</v>
          </cell>
        </row>
        <row r="176">
          <cell r="D176" t="str">
            <v>Фоторамки/Фотоальбомы</v>
          </cell>
          <cell r="E176" t="str">
            <v>Продукты БП Вермишель</v>
          </cell>
        </row>
        <row r="177">
          <cell r="D177" t="str">
            <v>Цветы</v>
          </cell>
          <cell r="E177" t="str">
            <v>Продукты БП Картофельное пюре</v>
          </cell>
        </row>
        <row r="178">
          <cell r="D178" t="str">
            <v>Чистящие средства</v>
          </cell>
          <cell r="E178" t="str">
            <v>Продукты БП Каша</v>
          </cell>
        </row>
        <row r="179">
          <cell r="D179" t="str">
            <v>Школьный ассортимент</v>
          </cell>
          <cell r="E179" t="str">
            <v xml:space="preserve">Продукты БП Супы </v>
          </cell>
        </row>
        <row r="180">
          <cell r="E180" t="str">
            <v>Простокваша/тан/айран</v>
          </cell>
        </row>
        <row r="181">
          <cell r="E181" t="str">
            <v>Пряники</v>
          </cell>
        </row>
        <row r="182">
          <cell r="E182" t="str">
            <v>Пряности</v>
          </cell>
        </row>
        <row r="183">
          <cell r="E183" t="str">
            <v>Разносолы</v>
          </cell>
        </row>
        <row r="184">
          <cell r="E184" t="str">
            <v>Ром</v>
          </cell>
        </row>
        <row r="185">
          <cell r="E185" t="str">
            <v>Рулеты</v>
          </cell>
        </row>
        <row r="186">
          <cell r="E186" t="str">
            <v>Рулеты Мастер-Фуд</v>
          </cell>
        </row>
        <row r="187">
          <cell r="E187" t="str">
            <v>Рулеты_мучнистая кондитерка</v>
          </cell>
        </row>
        <row r="188">
          <cell r="E188" t="str">
            <v>Рыба вяленая</v>
          </cell>
        </row>
        <row r="189">
          <cell r="E189" t="str">
            <v>Рыба вяленая Астронотус</v>
          </cell>
        </row>
        <row r="190">
          <cell r="E190" t="str">
            <v>Рыба копченая</v>
          </cell>
        </row>
        <row r="191">
          <cell r="E191" t="str">
            <v>Рыба копченая Астронотус</v>
          </cell>
        </row>
        <row r="192">
          <cell r="E192" t="str">
            <v>Рыба соленая</v>
          </cell>
        </row>
        <row r="193">
          <cell r="E193" t="str">
            <v>Рыба соленая Астронотус</v>
          </cell>
        </row>
        <row r="194">
          <cell r="E194" t="str">
            <v>Рыбная консервация</v>
          </cell>
        </row>
        <row r="195">
          <cell r="E195" t="str">
            <v>Рыбная нарезка</v>
          </cell>
        </row>
        <row r="196">
          <cell r="E196" t="str">
            <v>Ряженка/Варенец</v>
          </cell>
        </row>
        <row r="197">
          <cell r="E197" t="str">
            <v>Салаты Собственного производства</v>
          </cell>
        </row>
        <row r="198">
          <cell r="E198" t="str">
            <v>Салаты Сторонних поставщиков</v>
          </cell>
        </row>
        <row r="199">
          <cell r="E199" t="str">
            <v>Сардельки</v>
          </cell>
        </row>
        <row r="200">
          <cell r="E200" t="str">
            <v>Сахар рафинад</v>
          </cell>
        </row>
        <row r="201">
          <cell r="E201" t="str">
            <v>Сахар сыпучий</v>
          </cell>
        </row>
        <row r="202">
          <cell r="E202" t="str">
            <v>Сахарная вата</v>
          </cell>
        </row>
        <row r="203">
          <cell r="E203" t="str">
            <v>Сдоба</v>
          </cell>
        </row>
        <row r="204">
          <cell r="E204" t="str">
            <v>Сдоба Алтайские Зори</v>
          </cell>
        </row>
        <row r="205">
          <cell r="E205" t="str">
            <v>Семечки</v>
          </cell>
        </row>
        <row r="206">
          <cell r="E206" t="str">
            <v>Сиропы/компоты</v>
          </cell>
        </row>
        <row r="207">
          <cell r="E207" t="str">
            <v xml:space="preserve">Слайсы/Хлебцы </v>
          </cell>
        </row>
        <row r="208">
          <cell r="E208" t="str">
            <v>Слайсы/Хлебцы Диет-Продукт</v>
          </cell>
        </row>
        <row r="209">
          <cell r="E209" t="str">
            <v>Сливки</v>
          </cell>
        </row>
        <row r="210">
          <cell r="E210" t="str">
            <v>Сливочное масло</v>
          </cell>
        </row>
        <row r="211">
          <cell r="E211" t="str">
            <v>Сметана</v>
          </cell>
        </row>
        <row r="212">
          <cell r="E212" t="str">
            <v>Снежок</v>
          </cell>
        </row>
        <row r="213">
          <cell r="E213" t="str">
            <v>Собственная Выпечка Кулинарные изделия</v>
          </cell>
        </row>
        <row r="214">
          <cell r="E214" t="str">
            <v>Собственная Выпечка Пасхальные куличи</v>
          </cell>
        </row>
        <row r="215">
          <cell r="E215" t="str">
            <v>Собственная Выпечка Печенье</v>
          </cell>
        </row>
        <row r="216">
          <cell r="E216" t="str">
            <v>Собственная Выпечка Пироги</v>
          </cell>
        </row>
        <row r="217">
          <cell r="E217" t="str">
            <v>Собственная Выпечка Пирожные</v>
          </cell>
        </row>
        <row r="218">
          <cell r="E218" t="str">
            <v>Собственная Выпечка Пицца итальянская</v>
          </cell>
        </row>
        <row r="219">
          <cell r="E219" t="str">
            <v>Собственная Выпечка Сдоба</v>
          </cell>
        </row>
        <row r="220">
          <cell r="E220" t="str">
            <v>Собственная Выпечка Тесто охлажденное</v>
          </cell>
        </row>
        <row r="221">
          <cell r="E221" t="str">
            <v>Собственная Выпечка Торты</v>
          </cell>
        </row>
        <row r="222">
          <cell r="E222" t="str">
            <v>Собственная Выпечка Фритюр</v>
          </cell>
        </row>
        <row r="223">
          <cell r="E223" t="str">
            <v>Собственная Выпечка Хлеб/батоны</v>
          </cell>
        </row>
        <row r="224">
          <cell r="E224" t="str">
            <v>Сода</v>
          </cell>
        </row>
        <row r="225">
          <cell r="E225" t="str">
            <v xml:space="preserve">Соки </v>
          </cell>
        </row>
        <row r="226">
          <cell r="E226" t="str">
            <v>Соки Десерты</v>
          </cell>
        </row>
        <row r="227">
          <cell r="E227" t="str">
            <v>Соль</v>
          </cell>
        </row>
        <row r="228">
          <cell r="E228" t="str">
            <v>Сосиски</v>
          </cell>
        </row>
        <row r="229">
          <cell r="E229" t="str">
            <v>Соусы</v>
          </cell>
        </row>
        <row r="230">
          <cell r="E230" t="str">
            <v>Сухари/Соломка/Сушки</v>
          </cell>
        </row>
        <row r="231">
          <cell r="E231" t="str">
            <v>Сухарики</v>
          </cell>
        </row>
        <row r="232">
          <cell r="E232" t="str">
            <v>Сухие завтраки Мюсли/Пшеница</v>
          </cell>
        </row>
        <row r="233">
          <cell r="E233" t="str">
            <v>Сухие завтраки хлопья</v>
          </cell>
        </row>
        <row r="234">
          <cell r="E234" t="str">
            <v>Сухик завтраки Батончики с мюсли</v>
          </cell>
        </row>
        <row r="235">
          <cell r="E235" t="str">
            <v>Сухое молоко</v>
          </cell>
        </row>
        <row r="236">
          <cell r="E236" t="str">
            <v>Сухофрукты</v>
          </cell>
        </row>
        <row r="237">
          <cell r="E237" t="str">
            <v>Сыворотка</v>
          </cell>
        </row>
        <row r="238">
          <cell r="E238" t="str">
            <v xml:space="preserve">Сырки </v>
          </cell>
        </row>
        <row r="239">
          <cell r="E239" t="str">
            <v>Сырокопченая колбаса</v>
          </cell>
        </row>
        <row r="240">
          <cell r="E240" t="str">
            <v>Твердые сыры</v>
          </cell>
        </row>
        <row r="241">
          <cell r="E241" t="str">
            <v>Творог</v>
          </cell>
        </row>
        <row r="242">
          <cell r="E242" t="str">
            <v>Творожки/десерты</v>
          </cell>
        </row>
        <row r="243">
          <cell r="E243" t="str">
            <v>Текила</v>
          </cell>
        </row>
        <row r="244">
          <cell r="E244" t="str">
            <v>Тесто</v>
          </cell>
        </row>
        <row r="245">
          <cell r="E245" t="str">
            <v>Томатная паста</v>
          </cell>
        </row>
        <row r="246">
          <cell r="E246" t="str">
            <v>Торты</v>
          </cell>
        </row>
        <row r="247">
          <cell r="E247" t="str">
            <v>Торты Алтайские Зори</v>
          </cell>
        </row>
        <row r="248">
          <cell r="E248" t="str">
            <v>Торты Мастер-Фуд</v>
          </cell>
        </row>
        <row r="249">
          <cell r="E249" t="str">
            <v>Тушенка</v>
          </cell>
        </row>
        <row r="250">
          <cell r="E250" t="str">
            <v>Уксус</v>
          </cell>
        </row>
        <row r="251">
          <cell r="E251" t="str">
            <v>Фасоль</v>
          </cell>
        </row>
        <row r="252">
          <cell r="E252" t="str">
            <v>Фрукты</v>
          </cell>
        </row>
        <row r="253">
          <cell r="E253" t="str">
            <v>Фрукты консервированные</v>
          </cell>
        </row>
        <row r="254">
          <cell r="E254" t="str">
            <v>Халва</v>
          </cell>
        </row>
        <row r="255">
          <cell r="E255" t="str">
            <v xml:space="preserve">Хинкали </v>
          </cell>
        </row>
        <row r="256">
          <cell r="E256" t="str">
            <v>Хлеб</v>
          </cell>
        </row>
        <row r="257">
          <cell r="E257" t="str">
            <v>Холодный чай</v>
          </cell>
        </row>
        <row r="258">
          <cell r="E258" t="str">
            <v>Хрен</v>
          </cell>
        </row>
        <row r="259">
          <cell r="E259" t="str">
            <v>Чай зеленый</v>
          </cell>
        </row>
        <row r="260">
          <cell r="E260" t="str">
            <v>Чай черный</v>
          </cell>
        </row>
        <row r="261">
          <cell r="E261" t="str">
            <v>Чипсы</v>
          </cell>
        </row>
        <row r="262">
          <cell r="E262" t="str">
            <v>Шампанское/Игристые вина</v>
          </cell>
        </row>
        <row r="263">
          <cell r="E263" t="str">
            <v>Шоколадная паста</v>
          </cell>
        </row>
        <row r="264">
          <cell r="E264" t="str">
            <v>Шоколадное драже</v>
          </cell>
        </row>
        <row r="265">
          <cell r="E265" t="str">
            <v>Шоколадные батончики</v>
          </cell>
        </row>
        <row r="266">
          <cell r="E266" t="str">
            <v>Шоколадные плитки</v>
          </cell>
        </row>
        <row r="267">
          <cell r="E267" t="str">
            <v>Шпик/Холодец/Чипсы/Хлеб</v>
          </cell>
        </row>
        <row r="268">
          <cell r="E268" t="str">
            <v>Щербет</v>
          </cell>
        </row>
        <row r="269">
          <cell r="E269" t="str">
            <v>Энергетики алкогольные</v>
          </cell>
        </row>
        <row r="270">
          <cell r="E270" t="str">
            <v>Энергетики б/а</v>
          </cell>
        </row>
        <row r="271">
          <cell r="E271" t="str">
            <v>Ягоды</v>
          </cell>
        </row>
        <row r="272">
          <cell r="E272" t="str">
            <v>Яйцо</v>
          </cell>
        </row>
        <row r="273">
          <cell r="E273" t="str">
            <v>Аксессуары для животных</v>
          </cell>
        </row>
        <row r="274">
          <cell r="E274" t="str">
            <v>Бальзамы/кондиционеры для волос</v>
          </cell>
        </row>
        <row r="275">
          <cell r="E275" t="str">
            <v xml:space="preserve">Батарейки </v>
          </cell>
        </row>
        <row r="276">
          <cell r="E276" t="str">
            <v>Ватные диски и палочки</v>
          </cell>
        </row>
        <row r="277">
          <cell r="E277" t="str">
            <v>Влажные салфетки</v>
          </cell>
        </row>
        <row r="278">
          <cell r="E278" t="str">
            <v>Гели для душа/Губки для тела</v>
          </cell>
        </row>
        <row r="279">
          <cell r="E279" t="str">
            <v>Гигиенические прокладки</v>
          </cell>
        </row>
        <row r="280">
          <cell r="E280" t="str">
            <v>Губки для посуды</v>
          </cell>
        </row>
        <row r="281">
          <cell r="E281" t="str">
            <v>Дезодоранты</v>
          </cell>
        </row>
        <row r="282">
          <cell r="E282" t="str">
            <v>Детская косметика</v>
          </cell>
        </row>
        <row r="283">
          <cell r="E283" t="str">
            <v>Детские товары (подгузники/пустышки)</v>
          </cell>
        </row>
        <row r="284">
          <cell r="E284" t="str">
            <v>Диски CD, DVD</v>
          </cell>
        </row>
        <row r="285">
          <cell r="E285" t="str">
            <v>Ежедневные прокладки</v>
          </cell>
        </row>
        <row r="286">
          <cell r="E286" t="str">
            <v>Зажигалки/Спички</v>
          </cell>
        </row>
        <row r="287">
          <cell r="E287" t="str">
            <v xml:space="preserve">Игрушки </v>
          </cell>
        </row>
        <row r="288">
          <cell r="E288" t="str">
            <v>Изделия медицинского назначения</v>
          </cell>
        </row>
        <row r="289">
          <cell r="E289" t="str">
            <v xml:space="preserve">Карты оплат </v>
          </cell>
        </row>
        <row r="290">
          <cell r="E290" t="str">
            <v>Кондиционеры для стирки</v>
          </cell>
        </row>
        <row r="291">
          <cell r="E291" t="str">
            <v>Корм для кошек</v>
          </cell>
        </row>
        <row r="292">
          <cell r="E292" t="str">
            <v>Корм для собак</v>
          </cell>
        </row>
        <row r="293">
          <cell r="E293" t="str">
            <v>Краска для волос</v>
          </cell>
        </row>
        <row r="294">
          <cell r="E294" t="str">
            <v>Мешки для мусора</v>
          </cell>
        </row>
        <row r="295">
          <cell r="E295" t="str">
            <v>Мешки для стирки</v>
          </cell>
        </row>
        <row r="296">
          <cell r="E296" t="str">
            <v>Модем</v>
          </cell>
        </row>
        <row r="297">
          <cell r="E297" t="str">
            <v>Мыло жидкое</v>
          </cell>
        </row>
        <row r="298">
          <cell r="E298" t="str">
            <v>Мыло кусковое</v>
          </cell>
        </row>
        <row r="299">
          <cell r="E299" t="str">
            <v>Наполнители</v>
          </cell>
        </row>
        <row r="300">
          <cell r="E300" t="str">
            <v xml:space="preserve">Новогодний ассортимент </v>
          </cell>
        </row>
        <row r="301">
          <cell r="E301" t="str">
            <v>Обувная косметика</v>
          </cell>
        </row>
        <row r="302">
          <cell r="E302" t="str">
            <v>Одежда и обувь</v>
          </cell>
        </row>
        <row r="303">
          <cell r="E303" t="str">
            <v>Освежители воздуха</v>
          </cell>
        </row>
        <row r="304">
          <cell r="E304" t="str">
            <v>Открытки и подарочные пакеты</v>
          </cell>
        </row>
        <row r="305">
          <cell r="E305" t="str">
            <v>Пакеты</v>
          </cell>
        </row>
        <row r="306">
          <cell r="E306" t="str">
            <v>Перчатки</v>
          </cell>
        </row>
        <row r="307">
          <cell r="E307" t="str">
            <v>Пикник (решетка/уголь)</v>
          </cell>
        </row>
        <row r="308">
          <cell r="E308" t="str">
            <v>Подарочные наборы</v>
          </cell>
        </row>
        <row r="309">
          <cell r="E309" t="str">
            <v>Порошки</v>
          </cell>
        </row>
        <row r="310">
          <cell r="E310" t="str">
            <v>Посуда</v>
          </cell>
        </row>
        <row r="311">
          <cell r="E311" t="str">
            <v>Посуда одноразовая</v>
          </cell>
        </row>
        <row r="312">
          <cell r="E312" t="str">
            <v>Пресса/Книги</v>
          </cell>
        </row>
        <row r="313">
          <cell r="E313" t="str">
            <v>Приемы платежей</v>
          </cell>
        </row>
        <row r="314">
          <cell r="E314" t="str">
            <v>Салфетки для уборки</v>
          </cell>
        </row>
        <row r="315">
          <cell r="E315" t="str">
            <v>Салфетки и туалетная бумага</v>
          </cell>
        </row>
        <row r="316">
          <cell r="E316" t="str">
            <v>Свечи</v>
          </cell>
        </row>
        <row r="317">
          <cell r="E317" t="str">
            <v>Семена/Горошки/Удобрения</v>
          </cell>
        </row>
        <row r="318">
          <cell r="E318" t="str">
            <v>Семена/Горошки/Удобрения СибДача</v>
          </cell>
        </row>
        <row r="319">
          <cell r="E319" t="str">
            <v>Сигареты</v>
          </cell>
        </row>
        <row r="320">
          <cell r="E320" t="str">
            <v>Специальные средства для стирки</v>
          </cell>
        </row>
        <row r="321">
          <cell r="E321" t="str">
            <v>Средства для бритья</v>
          </cell>
        </row>
        <row r="322">
          <cell r="E322" t="str">
            <v xml:space="preserve">Средства для мытья посуды вручную </v>
          </cell>
        </row>
        <row r="323">
          <cell r="E323" t="str">
            <v xml:space="preserve">Средства для посудомоечных машин </v>
          </cell>
        </row>
        <row r="324">
          <cell r="E324" t="str">
            <v>Средства для чистки ковров/мебели</v>
          </cell>
        </row>
        <row r="325">
          <cell r="E325" t="str">
            <v>Средства для чистки плит</v>
          </cell>
        </row>
        <row r="326">
          <cell r="E326" t="str">
            <v>Средства для чистки санфаянса</v>
          </cell>
        </row>
        <row r="327">
          <cell r="E327" t="str">
            <v>Средства для чистки стекол</v>
          </cell>
        </row>
        <row r="328">
          <cell r="E328" t="str">
            <v>Средства для чистки труб</v>
          </cell>
        </row>
        <row r="329">
          <cell r="E329" t="str">
            <v>Средства от насекомых</v>
          </cell>
        </row>
        <row r="330">
          <cell r="E330" t="str">
            <v>Средства по уходу за кожей</v>
          </cell>
        </row>
        <row r="331">
          <cell r="E331" t="str">
            <v>Средства по уходу за полостью рта</v>
          </cell>
        </row>
        <row r="332">
          <cell r="E332" t="str">
            <v>Тампоны</v>
          </cell>
        </row>
        <row r="333">
          <cell r="E333" t="str">
            <v xml:space="preserve">Текстиль </v>
          </cell>
        </row>
        <row r="334">
          <cell r="E334" t="str">
            <v>Товары для автомобиля</v>
          </cell>
        </row>
        <row r="335">
          <cell r="E335" t="str">
            <v>Товары для консервирования</v>
          </cell>
        </row>
        <row r="336">
          <cell r="E336" t="str">
            <v>Товары для летнего отдыха</v>
          </cell>
        </row>
        <row r="337">
          <cell r="E337" t="str">
            <v>Товары для приготовления пищи</v>
          </cell>
        </row>
        <row r="338">
          <cell r="E338" t="str">
            <v>Товары для суши</v>
          </cell>
        </row>
        <row r="339">
          <cell r="E339" t="str">
            <v>Товары для хранения пищи</v>
          </cell>
        </row>
        <row r="340">
          <cell r="E340" t="str">
            <v>Укладка для волос</v>
          </cell>
        </row>
        <row r="341">
          <cell r="E341" t="str">
            <v>Универсальные средства для чистки</v>
          </cell>
        </row>
        <row r="342">
          <cell r="E342" t="str">
            <v>Фоторамки/Фотоальбомы</v>
          </cell>
        </row>
        <row r="343">
          <cell r="E343" t="str">
            <v>Цветы</v>
          </cell>
        </row>
        <row r="344">
          <cell r="E344" t="str">
            <v>Шампуни</v>
          </cell>
        </row>
        <row r="345">
          <cell r="E345" t="str">
            <v>Швабры, щетки, ведра</v>
          </cell>
        </row>
        <row r="346">
          <cell r="E346" t="str">
            <v>Школьный ассортимент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утренняя спецификация"/>
      <sheetName val="исходник"/>
      <sheetName val="Лист1"/>
      <sheetName val="Лист2"/>
      <sheetName val="Лист3"/>
    </sheetNames>
    <sheetDataSet>
      <sheetData sheetId="0"/>
      <sheetData sheetId="1"/>
      <sheetData sheetId="2">
        <row r="2">
          <cell r="I2" t="str">
            <v>Супермаркет</v>
          </cell>
        </row>
        <row r="3">
          <cell r="I3" t="str">
            <v>Магазин у дома</v>
          </cell>
        </row>
        <row r="4">
          <cell r="I4" t="str">
            <v>Дискаунтер</v>
          </cell>
        </row>
        <row r="5">
          <cell r="I5" t="str">
            <v>Село</v>
          </cell>
        </row>
      </sheetData>
      <sheetData sheetId="3"/>
      <sheetData sheetId="4">
        <row r="4">
          <cell r="Q4" t="str">
            <v>БАКАЛЕЯ</v>
          </cell>
          <cell r="Y4" t="str">
            <v>БЕЗАЛКОГОЛЬНЫЕ БАЛЬЗАМЫ</v>
          </cell>
          <cell r="AG4" t="str">
            <v>АБСЕНТ</v>
          </cell>
          <cell r="AO4" t="str">
            <v>test2</v>
          </cell>
        </row>
        <row r="5">
          <cell r="Q5" t="str">
            <v>БЕЗАЛКОГОЛЬНЫЕ НАПИТКИ</v>
          </cell>
          <cell r="Y5" t="str">
            <v xml:space="preserve">ВАТНО-ВЛАЖНАЯ ПРОДУКЦИЯ </v>
          </cell>
          <cell r="AG5" t="str">
            <v>АКСЕССУАРЫ ДЛЯ ЖИВОТНЫХ</v>
          </cell>
          <cell r="AO5" t="str">
            <v>АБРИКОС</v>
          </cell>
        </row>
        <row r="6">
          <cell r="Q6" t="str">
            <v>ВИНО-ВОДОЧНЫЕ ИЗДЕЛИЯ</v>
          </cell>
          <cell r="Y6" t="str">
            <v>ВЕРМУТЫ</v>
          </cell>
          <cell r="AG6" t="str">
            <v>АЛТАЙЭНЕРГОБАНК</v>
          </cell>
          <cell r="AO6" t="str">
            <v>АБСЕНТ</v>
          </cell>
        </row>
        <row r="7">
          <cell r="Q7" t="str">
            <v>ВЫПЕЧКА</v>
          </cell>
          <cell r="Y7" t="str">
            <v>ВИНО</v>
          </cell>
          <cell r="AG7" t="str">
            <v>АССОРТИ КОПЧЕНОСТИ/НАРЕЗКИ</v>
          </cell>
          <cell r="AO7" t="str">
            <v>АДЖИКА</v>
          </cell>
        </row>
        <row r="8">
          <cell r="Q8" t="str">
            <v>ГИГИЕНА</v>
          </cell>
          <cell r="Y8" t="str">
            <v xml:space="preserve">ВОДА </v>
          </cell>
          <cell r="AG8" t="str">
            <v>БАЛЬЗАМЫ/КОНДИЦИОНЕРЫ</v>
          </cell>
          <cell r="AO8" t="str">
            <v>АКСЕССУАРЫ ДЛЯ ЖИВОТНЫХ</v>
          </cell>
        </row>
        <row r="9">
          <cell r="Q9" t="str">
            <v>ГОРЯЧИЕ НАПИТКИ</v>
          </cell>
          <cell r="Y9" t="str">
            <v>ВОДКА</v>
          </cell>
          <cell r="AG9" t="str">
            <v xml:space="preserve">БАТАРЕЙКИ </v>
          </cell>
          <cell r="AO9" t="str">
            <v>АЛТАЙЭНЕРГОБАНК</v>
          </cell>
        </row>
        <row r="10">
          <cell r="Q10" t="str">
            <v>ГОТОВАЯ ПРОДУКЦИЯ</v>
          </cell>
          <cell r="Y10" t="str">
            <v>ГОРЯЧИЕ БЛЮДА АК</v>
          </cell>
          <cell r="AG10" t="str">
            <v>БАТОНЫ/БАГЕТЫ</v>
          </cell>
          <cell r="AO10" t="str">
            <v>АНАНАС</v>
          </cell>
        </row>
        <row r="11">
          <cell r="Q11" t="str">
            <v>ДЕТСКОЕ ПИТАНИЕ</v>
          </cell>
          <cell r="Y11" t="str">
            <v>ГОРЯЧИЕ БЛЮДА КПК</v>
          </cell>
          <cell r="AG11" t="str">
            <v>БАХЧЕВЫЕ КУЛЬТУРЫ</v>
          </cell>
          <cell r="AO11" t="str">
            <v>АПЕЛЬСИНЫ</v>
          </cell>
        </row>
        <row r="12">
          <cell r="Q12" t="str">
            <v>ДИАБЕТИЧЕСКИЕ ПРОДУКТЫ</v>
          </cell>
          <cell r="Y12" t="str">
            <v>ГОРЯЧИЕ БЛЮДА КУЗЬМИНА</v>
          </cell>
          <cell r="AG12" t="str">
            <v>БЕЗАЛКОГОЛЬНЫЕ БАЛЬЗАМЫ</v>
          </cell>
          <cell r="AO12" t="str">
            <v>АРБУЗ</v>
          </cell>
        </row>
        <row r="13">
          <cell r="Q13" t="str">
            <v>ЖЕВАТЕЛЬНАЯ РЕЗИНКА</v>
          </cell>
          <cell r="Y13" t="str">
            <v>ГОРЯЧИЕ БЛЮДА СОБСТВЕННОГО ПРОИЗВОДСТВА</v>
          </cell>
          <cell r="AG13" t="str">
            <v>БИФИДОК/БИФИЛАЙФ</v>
          </cell>
          <cell r="AO13" t="str">
            <v>АССОРТИ КОПЧЕНОСТИ/НАРЕЗКИ</v>
          </cell>
        </row>
        <row r="14">
          <cell r="Q14" t="str">
            <v>ЗАМОРОЖЕННЫЕ ПРОДУКТЫ</v>
          </cell>
          <cell r="Y14" t="str">
            <v>ГОРЯЧИЕ БЛЮДА СТОРОННИХ ПОСТАВЩИКОВ</v>
          </cell>
          <cell r="AG14" t="str">
            <v>БЛИНЫ</v>
          </cell>
          <cell r="AO14" t="str">
            <v>БАКЛАЖАНЫ</v>
          </cell>
        </row>
        <row r="15">
          <cell r="Q15" t="str">
            <v>КАРТЫ ЗАМЕН И КОМПЛЕКТЫ ТЕХН (САЛАТЫ)</v>
          </cell>
          <cell r="Y15" t="str">
            <v>ГОРЯЧИЕ БЛЮДА ЭЛОРА</v>
          </cell>
          <cell r="AG15" t="str">
            <v>БУМАЖНЫЕ ПЛАТКИ</v>
          </cell>
          <cell r="AO15" t="str">
            <v>БАЛЬЗАМЫ</v>
          </cell>
        </row>
        <row r="16">
          <cell r="Q16" t="str">
            <v>КОНДИТЕРСКИЕ ИЗДЕЛИЯ</v>
          </cell>
          <cell r="Y16" t="str">
            <v>ГОТОВАЯ ВЫПЕЧКА</v>
          </cell>
          <cell r="AG16" t="str">
            <v>БУМАЖНЫЕ ПОЛОТЕНЦА</v>
          </cell>
          <cell r="AO16" t="str">
            <v>БАЛЬЗАМЫ/КОНДИЦИОНЕРЫ</v>
          </cell>
        </row>
        <row r="17">
          <cell r="Q17" t="str">
            <v>КОНСЕРВАЦИЯ</v>
          </cell>
          <cell r="Y17" t="str">
            <v>ГОТОВАЯ ВЫПЕЧКА ЭЛОРА</v>
          </cell>
          <cell r="AG17" t="str">
            <v>БУМАЖНЫЕ САЛФЕТКИ</v>
          </cell>
          <cell r="AO17" t="str">
            <v>БАНАНЫ</v>
          </cell>
        </row>
        <row r="18">
          <cell r="Q18" t="str">
            <v>КРАСОТА</v>
          </cell>
          <cell r="Y18" t="str">
            <v>ГРИЛЬ</v>
          </cell>
          <cell r="AG18" t="str">
            <v>БЫТОВАЯ ТЕХНИКА</v>
          </cell>
          <cell r="AO18" t="str">
            <v>БАРАНКИ</v>
          </cell>
        </row>
        <row r="19">
          <cell r="Q19" t="str">
            <v>МАСЛО-ЖИРОВАЯ ПРОДУКЦИЯ</v>
          </cell>
          <cell r="Y19" t="str">
            <v>ГРИЛЬ КУЗЬМИНА</v>
          </cell>
          <cell r="AG19" t="str">
            <v>ВАРЕНАЯ КОЛБАСА</v>
          </cell>
          <cell r="AO19" t="str">
            <v xml:space="preserve">БАТАРЕЙКИ </v>
          </cell>
        </row>
        <row r="20">
          <cell r="Q20" t="str">
            <v>МАТЕРИАЛЫ</v>
          </cell>
          <cell r="Y20" t="str">
            <v>ДЕТСКАЯ КОСМЕТИКА</v>
          </cell>
          <cell r="AG20" t="str">
            <v>ВАРЕНИКИ</v>
          </cell>
          <cell r="AO20" t="str">
            <v>БАТОНЫ/БАГЕТЫ</v>
          </cell>
        </row>
        <row r="21">
          <cell r="Q21" t="str">
            <v>МАТЕРИАЛЫ ПРОИЗВОДСТВА</v>
          </cell>
          <cell r="Y21" t="str">
            <v>ДЕТСКИЕ ТОВАРЫ (ПОДГУЗНИКИ/ПУСТЫШКИ)</v>
          </cell>
          <cell r="AG21" t="str">
            <v>ВАТНЫЕ ДИСКИ</v>
          </cell>
          <cell r="AO21" t="str">
            <v>БЕЗАЛКОГОЛЬНЫЕ БАЛЬЗАМЫ</v>
          </cell>
        </row>
        <row r="22">
          <cell r="Q22" t="str">
            <v>МАТЕРИАЛЫ ПРОИЗВОДСТВА (САЛАТЫ)</v>
          </cell>
          <cell r="Y22" t="str">
            <v>ДЕТСКОЕ ПИТАНИЕ</v>
          </cell>
          <cell r="AG22" t="str">
            <v>ВАТНЫЕ ПАЛОЧКИ</v>
          </cell>
          <cell r="AO22" t="str">
            <v>БИФИДОК/БИФИЛАЙФ</v>
          </cell>
        </row>
        <row r="23">
          <cell r="Q23" t="str">
            <v>МОЛОЧНЫЕ ПРОДУКТЫ</v>
          </cell>
          <cell r="Y23" t="str">
            <v>ДЕТСКОЕ ПИТАНИЕ МОЛОЧНОЕ</v>
          </cell>
          <cell r="AG23" t="str">
            <v>ВАФЛИ</v>
          </cell>
          <cell r="AO23" t="str">
            <v>БЛИНЫ</v>
          </cell>
        </row>
        <row r="24">
          <cell r="Q24" t="str">
            <v>МОРОЖЕНОЕ</v>
          </cell>
          <cell r="Y24" t="str">
            <v>ДИАБЕТИЧЕСКИЕ ПРОДУКТЫ</v>
          </cell>
          <cell r="AG24" t="str">
            <v>ВЕРМУТЫ</v>
          </cell>
          <cell r="AO24" t="str">
            <v>БУМАЖНЫЕ ПЛАТКИ</v>
          </cell>
        </row>
        <row r="25">
          <cell r="Q25" t="str">
            <v>МЯСНАЯ ГАСТРОНОМИЯ</v>
          </cell>
          <cell r="Y25" t="str">
            <v>ДРОЖЖИ/СОДА</v>
          </cell>
          <cell r="AG25" t="str">
            <v>ВЕСОВЫЕ КОНФЕТЫ</v>
          </cell>
          <cell r="AO25" t="str">
            <v>БУМАЖНЫЕ ПОЛОТЕНЦА</v>
          </cell>
        </row>
        <row r="26">
          <cell r="Q26" t="str">
            <v>ОВОЩИ/ФРУКТЫ</v>
          </cell>
          <cell r="Y26" t="str">
            <v>ЖЕВАТЕЛЬНАЯ РЕЗИНКА</v>
          </cell>
          <cell r="AG26" t="str">
            <v>ВЕТЧИНА</v>
          </cell>
          <cell r="AO26" t="str">
            <v>БУМАЖНЫЕ САЛФЕТКИ</v>
          </cell>
        </row>
        <row r="27">
          <cell r="Q27" t="str">
            <v>ОХЛАЖДЕННЫЕ ПРОДУКТЫ</v>
          </cell>
          <cell r="Y27" t="str">
            <v>ЖЕНСКАЯ ГИГИЕНА</v>
          </cell>
          <cell r="AG27" t="str">
            <v>ВИНО БЕЛОЕ</v>
          </cell>
          <cell r="AO27" t="str">
            <v>БЫТОВАЯ ТЕХНИКА</v>
          </cell>
        </row>
        <row r="28">
          <cell r="Q28" t="str">
            <v>П/Ф ДЛЯ ВЫПЕЧКИ ЗАМОРОЖЕННЫЕ (САЛАТЫ)</v>
          </cell>
          <cell r="Y28" t="str">
            <v>ЗАЖИГАЛКИ/СПИЧКИ</v>
          </cell>
          <cell r="AG28" t="str">
            <v>ВИНО КРАСНОЕ</v>
          </cell>
          <cell r="AO28" t="str">
            <v>ВАРЕНАЯ КОЛБАСА</v>
          </cell>
        </row>
        <row r="29">
          <cell r="Q29" t="str">
            <v>ПЕЧАТНАЯ ПРОДУКЦИЯ</v>
          </cell>
          <cell r="Y29" t="str">
            <v>ЗАМОРОЖЕННАЯ РЫБА/МОРЕПРОДУКТЫ</v>
          </cell>
          <cell r="AG29" t="str">
            <v>ВИНО ПЛОДОВОЕ</v>
          </cell>
          <cell r="AO29" t="str">
            <v>ВАРЕНЕЦ</v>
          </cell>
        </row>
        <row r="30">
          <cell r="Q30" t="str">
            <v>РЫБА</v>
          </cell>
          <cell r="Y30" t="str">
            <v>ЗАМОРОЖЕННОЕ МЯСО</v>
          </cell>
          <cell r="AG30" t="str">
            <v>ВИНО РОЗОВОЕ</v>
          </cell>
          <cell r="AO30" t="str">
            <v>ВАРЕНИКИ</v>
          </cell>
        </row>
        <row r="31">
          <cell r="Q31" t="str">
            <v>СЕЗОННЫЙ АССОРТИМЕНТ</v>
          </cell>
          <cell r="Y31" t="str">
            <v>ЗАМОРОЖЕННОЕ МЯСО КПК</v>
          </cell>
          <cell r="AG31" t="str">
            <v>ВИСКИ</v>
          </cell>
          <cell r="AO31" t="str">
            <v>ВАРЕНЬЕ</v>
          </cell>
        </row>
        <row r="32">
          <cell r="Q32" t="str">
            <v>СИГАРЕТЫ</v>
          </cell>
          <cell r="Y32" t="str">
            <v>ЗАМОРОЖЕННОЕ МЯСО ПТИЦЫ</v>
          </cell>
          <cell r="AG32" t="str">
            <v>ВЛАЖНЫЕ САЛФЕТКИ</v>
          </cell>
          <cell r="AO32" t="str">
            <v>ВАТНЫЕ ДИСКИ</v>
          </cell>
        </row>
        <row r="33">
          <cell r="Q33" t="str">
            <v>СЛАБОАЛКОГОЛЬНЫЕ НАПИТКИ</v>
          </cell>
          <cell r="Y33" t="str">
            <v>ЗАМОРОЖЕННОЕ МЯСО ПТИЦЫ КПК</v>
          </cell>
          <cell r="AG33" t="str">
            <v>ВОДА МИНЕРАЛЬНАЯ</v>
          </cell>
          <cell r="AO33" t="str">
            <v>ВАТНЫЕ ПАЛОЧКИ</v>
          </cell>
        </row>
        <row r="34">
          <cell r="Q34" t="str">
            <v>СНЭКИ</v>
          </cell>
          <cell r="Y34" t="str">
            <v>ЗАМОРОЖЕННОЕ ТЕСТО/ИЗДЕЛИЯ ИЗ ТЕСТА</v>
          </cell>
          <cell r="AG34" t="str">
            <v>ВОДА СТОЛОВАЯ</v>
          </cell>
          <cell r="AO34" t="str">
            <v>ВАФЕЛЬНЫЕ РУЛЕТЫ/ТРУБОЧКИ</v>
          </cell>
        </row>
        <row r="35">
          <cell r="Q35" t="str">
            <v>СОПУТСТВУЮЩИЕ ТОВАРЫ</v>
          </cell>
          <cell r="Y35" t="str">
            <v>ЗАМОРОЖЕННЫЕ ОВОЩИ/ФРУКТЫ/ГРИБЫ</v>
          </cell>
          <cell r="AG35" t="str">
            <v>ВОДКА</v>
          </cell>
          <cell r="AO35" t="str">
            <v>ВАФЕЛЬНЫЕ ТОРТЫ</v>
          </cell>
        </row>
        <row r="36">
          <cell r="Q36" t="str">
            <v>СОУСЫ/СПЕЦИИ</v>
          </cell>
          <cell r="Y36" t="str">
            <v>ЗАМОРОЖЕННЫЕ ПОЛУФАБРИКАТЫ</v>
          </cell>
          <cell r="AG36" t="str">
            <v>ВЯЗКИЕ ЙОГУРТЫ</v>
          </cell>
          <cell r="AO36" t="str">
            <v>ВАФЛИ</v>
          </cell>
        </row>
        <row r="37">
          <cell r="Q37" t="str">
            <v>СУХОФРУКТЫ/ОРЕХИ/СЕМЕЧКИ/ГРИБЫ</v>
          </cell>
          <cell r="Y37" t="str">
            <v>ЗАМОРОЖЕННЫЕ ПОЛУФАБРИКАТЫ КПК</v>
          </cell>
          <cell r="AG37" t="str">
            <v>ГАЗИРОВАННЫЕ НАПИТКИ</v>
          </cell>
          <cell r="AO37" t="str">
            <v>ВЕРМУТЫ</v>
          </cell>
        </row>
        <row r="38">
          <cell r="Q38" t="str">
            <v>СЫРЫ</v>
          </cell>
          <cell r="Y38" t="str">
            <v xml:space="preserve">ИГРУШКИ </v>
          </cell>
          <cell r="AG38" t="str">
            <v>ГАЗИРОВАННЫЕ НАПИТКИ НА РОЗЛИВ</v>
          </cell>
          <cell r="AO38" t="str">
            <v>ВЕСОВЫЕ КОНФЕТЫ</v>
          </cell>
        </row>
        <row r="39">
          <cell r="Q39" t="str">
            <v>ТАРА</v>
          </cell>
          <cell r="Y39" t="str">
            <v>ИЗДЕЛИЯ МЕДИЦИНСКОГО НАЗНАЧЕНИЯ</v>
          </cell>
          <cell r="AG39" t="str">
            <v>ГЕЛИ ДЛЯ ДУША</v>
          </cell>
          <cell r="AO39" t="str">
            <v>ВЕТЧИНА</v>
          </cell>
        </row>
        <row r="40">
          <cell r="Q40" t="str">
            <v>ТЕХНОЛОГИЧЕСКИЕ Г/ПР (СОБСТВ ВЫПЕЧКА)</v>
          </cell>
          <cell r="Y40" t="str">
            <v>ИКРА</v>
          </cell>
          <cell r="AG40" t="str">
            <v>ГИГИЕНИЧЕСКИЕ ПРОКЛАДКИ</v>
          </cell>
          <cell r="AO40" t="str">
            <v>ВЗБИТЫЕ СЛИВКИ</v>
          </cell>
        </row>
        <row r="41">
          <cell r="Q41" t="str">
            <v>ТОВАРЫ ДЛЯ ДЕТЕЙ</v>
          </cell>
          <cell r="Y41" t="str">
            <v>ЙОГУРТЫ/ТВОРОЖКИ</v>
          </cell>
          <cell r="AG41" t="str">
            <v>ГОРОШЕК</v>
          </cell>
          <cell r="AO41" t="str">
            <v>ВИНА ВОСТОЧНОЙ ЕВРОПЫ БЕЛЫЕ</v>
          </cell>
        </row>
        <row r="42">
          <cell r="Q42" t="str">
            <v>ТОВАРЫ ДЛЯ ДОМА</v>
          </cell>
          <cell r="Y42" t="str">
            <v xml:space="preserve">КАКАО/СУХОЕ МОЛОКО </v>
          </cell>
          <cell r="AG42" t="str">
            <v>ГОРЯЧИЕ БЛЮДА ВЫПЕЧКА СОБСТВЕННОГО ПРОИЗВОДСТВА</v>
          </cell>
          <cell r="AO42" t="str">
            <v>ВИНА ВОСТОЧНОЙ ЕВРОПЫ КРАСНЫЕ</v>
          </cell>
        </row>
        <row r="43">
          <cell r="Q43" t="str">
            <v>ТОВАРЫ ДЛЯ ЖИВОТНЫХ</v>
          </cell>
          <cell r="Y43" t="str">
            <v>КАРТЫ ЗАМЕН И КОМПЛЕКТЫ ТЕХН (САЛАТЫ)</v>
          </cell>
          <cell r="AG43" t="str">
            <v>ГОРЯЧИЕ БЛЮДА ВЫПЕЧКА СТОРОННИХ ПОСТАВЩИКОВ</v>
          </cell>
          <cell r="AO43" t="str">
            <v>ВИНА ВОСТОЧНОЙ ЕВРОПЫ ПЛОДОВЫЕ</v>
          </cell>
        </row>
        <row r="44">
          <cell r="Q44" t="str">
            <v>ТОВАРЫ ДЛЯ СПИСАНИЯ</v>
          </cell>
          <cell r="Y44" t="str">
            <v>КИСЛОМОЛОЧНЫЕ ПРОДУКТЫ</v>
          </cell>
          <cell r="AG44" t="str">
            <v>ГОРЯЧИЕ БЛЮДА ВЫПЕЧКА ЭЛОРА</v>
          </cell>
          <cell r="AO44" t="str">
            <v>ВИНА ВОСТОЧНОЙ ЕВРОПЫ РОЗОВЫЕ</v>
          </cell>
        </row>
        <row r="45">
          <cell r="Q45" t="str">
            <v>ТОРТЫ, ПИРОЖНЫЕ</v>
          </cell>
          <cell r="Y45" t="str">
            <v>КОКТЕЙЛИ</v>
          </cell>
          <cell r="AG45" t="str">
            <v>ГОРЯЧИЕ БЛЮДА ГАРНИРЫ СТОРОННИХ ПОСТАВЩИКОВ</v>
          </cell>
          <cell r="AO45" t="str">
            <v>ВИНА НОВОГО СВЕТА БЕЛЫЕ</v>
          </cell>
        </row>
        <row r="46">
          <cell r="Q46" t="str">
            <v>УСЛУГИ ПО АРЕНДЕ</v>
          </cell>
          <cell r="Y46" t="str">
            <v>КОЛБАСА/ВЕТЧИНА</v>
          </cell>
          <cell r="AG46" t="str">
            <v>ГОРЯЧИЕ БЛЮДА ГАРНИРЫ ЭЛОРА</v>
          </cell>
          <cell r="AO46" t="str">
            <v>ВИНА НОВОГО СВЕТА КРАСНЫЕ</v>
          </cell>
        </row>
        <row r="47">
          <cell r="Q47" t="str">
            <v>УСЛУГИ ПО ПРИЕМУ ПЛАТЕЖЕЙ</v>
          </cell>
          <cell r="Y47" t="str">
            <v>КОНДИТЕРСКИЕ ИЗДЕЛИЯ С ИГРУШКОЙ</v>
          </cell>
          <cell r="AG47" t="str">
            <v>ГОРЯЧИЕ БЛЮДА КУЗЬМИНА</v>
          </cell>
          <cell r="AO47" t="str">
            <v>ВИНА НОВОГО СВЕТА ПЛОДОВЫЕ</v>
          </cell>
        </row>
        <row r="48">
          <cell r="Q48" t="str">
            <v>ХАМБО</v>
          </cell>
          <cell r="Y48" t="str">
            <v>КОНДИТЕРСКИЕ ПОДАРКИ</v>
          </cell>
          <cell r="AG48" t="str">
            <v>ГОРЯЧИЕ БЛЮДА МЯСНЫЕ АК</v>
          </cell>
          <cell r="AO48" t="str">
            <v>ВИНА НОВОГО СВЕТА РОЗОВЫЕ</v>
          </cell>
        </row>
        <row r="49">
          <cell r="Q49" t="str">
            <v>ХЛЕБОБУЛОЧНЫЕ ИЗДЕЛИЯ</v>
          </cell>
          <cell r="Y49" t="str">
            <v xml:space="preserve">КОНСЕРВАЦИЯ ГРИБНАЯ </v>
          </cell>
          <cell r="AG49" t="str">
            <v>ГОРЯЧИЕ БЛЮДА МЯСНЫЕ КПК</v>
          </cell>
          <cell r="AO49" t="str">
            <v>ВИНА РОССИИ БЕЛЫЕ</v>
          </cell>
        </row>
        <row r="50">
          <cell r="Q50" t="str">
            <v>ЧЕКОВАЯ ЛЕНТА</v>
          </cell>
          <cell r="Y50" t="str">
            <v xml:space="preserve">КОНСЕРВАЦИЯ МОЛОЧНАЯ </v>
          </cell>
          <cell r="AG50" t="str">
            <v>ГОРЯЧИЕ БЛЮДА МЯСНЫЕ СОБСТВЕННОГО ПРОИЗВОДСТВА</v>
          </cell>
          <cell r="AO50" t="str">
            <v>ВИНА РОССИИ КРАСНЫЕ</v>
          </cell>
        </row>
        <row r="51">
          <cell r="Q51" t="str">
            <v>ЧИСТОТА</v>
          </cell>
          <cell r="Y51" t="str">
            <v xml:space="preserve">КОНСЕРВАЦИЯ МЯСНАЯ </v>
          </cell>
          <cell r="AG51" t="str">
            <v>ГОРЯЧИЕ БЛЮДА МЯСНЫЕ СТОРОННИХ ПОСТАВЩИКОВ</v>
          </cell>
          <cell r="AO51" t="str">
            <v>ВИНА РОССИИ ПЛОДОВЫЕ</v>
          </cell>
        </row>
        <row r="52">
          <cell r="Q52" t="str">
            <v>ЯЙЦО</v>
          </cell>
          <cell r="Y52" t="str">
            <v xml:space="preserve">КОНСЕРВАЦИЯ ОВОЩНАЯ </v>
          </cell>
          <cell r="AG52" t="str">
            <v>ГОРЯЧИЕ БЛЮДА МЯСНЫЕ ЭЛОРА</v>
          </cell>
          <cell r="AO52" t="str">
            <v>ВИНА РОССИИ РОЗОВЫЕ</v>
          </cell>
        </row>
        <row r="53">
          <cell r="Q53" t="str">
            <v>ЯЯ_АЛКОГОЛЬ</v>
          </cell>
          <cell r="Y53" t="str">
            <v>КОНСЕРВАЦИЯ РЫБНАЯ</v>
          </cell>
          <cell r="AG53" t="str">
            <v>ГОРЯЧИЕ БЛЮДА ОВОЩНЫЕ СОБСТВЕННОГО ПРОИЗВОДСТВА</v>
          </cell>
          <cell r="AO53" t="str">
            <v>ВИНА СТАРОГО СВЕТА БЕЛЫЕ</v>
          </cell>
        </row>
        <row r="54">
          <cell r="Q54" t="str">
            <v>ЯЯ_БАКАЛЕЯ,ДЕТСКОЕ ПИТАНИЕ,ДИАБЕТИКА</v>
          </cell>
          <cell r="Y54" t="str">
            <v>КОНСЕРВАЦИЯ ФРУКТОВАЯ</v>
          </cell>
          <cell r="AG54" t="str">
            <v>ГОРЯЧИЕ БЛЮДА ОВОЩНЫЕ СТОРОННИХ ПОСТАВЩИКОВ</v>
          </cell>
          <cell r="AO54" t="str">
            <v>ВИНА СТАРОГО СВЕТА КРАСНЫЕ</v>
          </cell>
        </row>
        <row r="55">
          <cell r="Q55" t="str">
            <v>ЯЯ_МЯСО,МЯСНЫЕ П/Ф,ПЕЛЬМЕНИ</v>
          </cell>
          <cell r="Y55" t="str">
            <v>КОПЧЕНОСТИ/НАРЕЗКИ</v>
          </cell>
          <cell r="AG55" t="str">
            <v>ГОРЯЧИЕ БЛЮДА ОВОЩНЫЕ ЭЛОРА</v>
          </cell>
          <cell r="AO55" t="str">
            <v>ВИНА СТАРОГО СВЕТА ПЛОДОВЫЕ</v>
          </cell>
        </row>
        <row r="56">
          <cell r="Q56" t="str">
            <v>ЯЯ_САЛАТЫ,КУЛИНАРИЯ</v>
          </cell>
          <cell r="Y56" t="str">
            <v>КОФЕ</v>
          </cell>
          <cell r="AG56" t="str">
            <v>ГОРЯЧИЕ БЛЮДА РЫБНЫЕ СОБСТВЕННОГО ПРОИЗВОДСТВА</v>
          </cell>
          <cell r="AO56" t="str">
            <v>ВИНА СТАРОГО СВЕТА РОЗОВЫЕ</v>
          </cell>
        </row>
        <row r="57">
          <cell r="Q57" t="str">
            <v>ЯЯ_ФРУКТЫ,ОВОЩИ,ОРЕХИ</v>
          </cell>
          <cell r="Y57" t="str">
            <v>КРАБОВЫЕ ПАЛОЧКИ</v>
          </cell>
          <cell r="AG57" t="str">
            <v>ГОРЯЧИЕ БЛЮДА РЫБНЫЕ СТОРОННИХ ПОСТАВЩИКОВ</v>
          </cell>
          <cell r="AO57" t="str">
            <v>ВИНО ИГРИСТОЕ</v>
          </cell>
        </row>
        <row r="58">
          <cell r="Q58" t="str">
            <v>(пусто)</v>
          </cell>
          <cell r="Y58" t="str">
            <v>КРЕПКИЕ ЭЛИТНЫЕ НАПИТКИ</v>
          </cell>
          <cell r="AG58" t="str">
            <v>ГОРЯЧИЕ БЛЮДА РЫБНЫЕ ЭЛОРА</v>
          </cell>
          <cell r="AO58" t="str">
            <v>ВИНОГРАД</v>
          </cell>
        </row>
        <row r="59">
          <cell r="Q59" t="str">
            <v>Общий итог</v>
          </cell>
          <cell r="Y59" t="str">
            <v>КРУПЫ</v>
          </cell>
          <cell r="AG59" t="str">
            <v>ГОТОВАЯ ВЫПЕЧКА</v>
          </cell>
          <cell r="AO59" t="str">
            <v>ВИСКИ</v>
          </cell>
        </row>
        <row r="60">
          <cell r="Y60" t="str">
            <v>ЛИКЕРЫ</v>
          </cell>
          <cell r="AG60" t="str">
            <v>ГОТОВАЯ ВЫПЕЧКА ЭЛОРА</v>
          </cell>
          <cell r="AO60" t="str">
            <v>ВЛАЖНЫЕ САЛФЕТКИ</v>
          </cell>
        </row>
        <row r="61">
          <cell r="Y61" t="str">
            <v>МАКАРОНЫ</v>
          </cell>
          <cell r="AG61" t="str">
            <v>ГРИБНАЯ КОНСЕРВАЦИЯ</v>
          </cell>
          <cell r="AO61" t="str">
            <v>ВОДА МИНЕРАЛЬНАЯ</v>
          </cell>
        </row>
        <row r="62">
          <cell r="Y62" t="str">
            <v>МАРГАРИН/СПРЕД</v>
          </cell>
          <cell r="AG62" t="str">
            <v>ГРИБЫ</v>
          </cell>
          <cell r="AO62" t="str">
            <v>ВОДА СТОЛОВАЯ</v>
          </cell>
        </row>
        <row r="63">
          <cell r="Y63" t="str">
            <v>МАСЛО РАСТИТЕЛЬНОЕ</v>
          </cell>
          <cell r="AG63" t="str">
            <v>ГРИБЫ СУШЕНЫЕ</v>
          </cell>
          <cell r="AO63" t="str">
            <v>ВОДКА</v>
          </cell>
        </row>
        <row r="64">
          <cell r="Y64" t="str">
            <v>МАСЛО СЛИВОЧНОЕ</v>
          </cell>
          <cell r="AG64" t="str">
            <v>ГРИЛЬ</v>
          </cell>
          <cell r="AO64" t="str">
            <v xml:space="preserve">ВЯЗКИЕ ЙОГУРТЫ </v>
          </cell>
        </row>
        <row r="65">
          <cell r="Y65" t="str">
            <v>МАТЕРИАЛЫ</v>
          </cell>
          <cell r="AG65" t="str">
            <v>ГРИЛЬ КУЗЬМИНА</v>
          </cell>
          <cell r="AO65" t="str">
            <v>ВЯЗКИЕ ЙОГУРТЫ ДХ</v>
          </cell>
        </row>
        <row r="66">
          <cell r="Y66" t="str">
            <v>МАТЕРИАЛЫ ПРОИЗВОДСТВА</v>
          </cell>
          <cell r="AG66" t="str">
            <v>ГУБКИ ДЛЯ ПОСУДЫ</v>
          </cell>
          <cell r="AO66" t="str">
            <v>ГАЗИРОВАННЫЕ НАПИТКИ</v>
          </cell>
        </row>
        <row r="67">
          <cell r="Y67" t="str">
            <v>МАТЕРИАЛЫ ПРОИЗВОДСТВА (САЛАТЫ)</v>
          </cell>
          <cell r="AG67" t="str">
            <v>ГУБКИ ДЛЯ ТЕЛА</v>
          </cell>
          <cell r="AO67" t="str">
            <v>ГАЗИРОВАННЫЕ НАПИТКИ НА РОЗЛИВ</v>
          </cell>
        </row>
        <row r="68">
          <cell r="Y68" t="str">
            <v>МАТЕРИАЛЫ ПРОИЗВОДСТВА(ГРИЛЬ)</v>
          </cell>
          <cell r="AG68" t="str">
            <v>ДЕЗОДОРАНТЫ</v>
          </cell>
          <cell r="AO68" t="str">
            <v>ГЕЛИ ДЛЯ ДУША</v>
          </cell>
        </row>
        <row r="69">
          <cell r="Y69" t="str">
            <v>МЕД</v>
          </cell>
          <cell r="AG69" t="str">
            <v>ДЕЛИКАТЕСЫ ИЗ КУРИЦЫ</v>
          </cell>
          <cell r="AO69" t="str">
            <v>ГИГИЕНИЧЕСКИЕ ПРОКЛАДКИ</v>
          </cell>
        </row>
        <row r="70">
          <cell r="Y70" t="str">
            <v>МОЛОКО</v>
          </cell>
          <cell r="AG70" t="str">
            <v>ДЕЛИКАТЕСЫ ИЗ СВИНИНЫ/ГОВЯДИНЫ</v>
          </cell>
          <cell r="AO70" t="str">
            <v>ГОРОХ (ОВОЩИ)</v>
          </cell>
        </row>
        <row r="71">
          <cell r="Y71" t="str">
            <v>МОРОЖЕНОЕ</v>
          </cell>
          <cell r="AG71" t="str">
            <v>ДЕСЕРТЫ БИСКВИТНЫЕ</v>
          </cell>
          <cell r="AO71" t="str">
            <v>ГОРОШЕК</v>
          </cell>
        </row>
        <row r="72">
          <cell r="Y72" t="str">
            <v>МУКА</v>
          </cell>
          <cell r="AG72" t="str">
            <v>ДЕСЕРТЫ/РУЛЕТЫ</v>
          </cell>
          <cell r="AO72" t="str">
            <v>ГОРЧИЦА</v>
          </cell>
        </row>
        <row r="73">
          <cell r="Y73" t="str">
            <v>МУЧНИСТЫЕ КОНДИТЕРСКИЕ ИЗДЕЛИЯ</v>
          </cell>
          <cell r="AG73" t="str">
            <v>ДЕТСКАЯ КОСМЕТИКА</v>
          </cell>
          <cell r="AO73" t="str">
            <v>ГОРЬКИЕ НАСТОЙКИ</v>
          </cell>
        </row>
        <row r="74">
          <cell r="Y74" t="str">
            <v>МЯГКИЕ СЫРЫ</v>
          </cell>
          <cell r="AG74" t="str">
            <v>ДЕТСКАЯ ОДЕЖДА</v>
          </cell>
          <cell r="AO74" t="str">
            <v>ГОРЯЧИЕ БЛЮДА ВЫПЕЧКА СОБСТВЕННОГО ПРОИЗВОДСТВА</v>
          </cell>
        </row>
        <row r="75">
          <cell r="Y75" t="str">
            <v>НАСТОЙКИ/БАЛЬЗАМЫ</v>
          </cell>
          <cell r="AG75" t="str">
            <v>ДЕТСКАЯ ПОСУДА</v>
          </cell>
          <cell r="AO75" t="str">
            <v>ГОРЯЧИЕ БЛЮДА ВЫПЕЧКА СТОРОННИХ ПОСТАВЩИКОВ</v>
          </cell>
        </row>
        <row r="76">
          <cell r="Y76" t="str">
            <v xml:space="preserve">НОВОГОДНИЙ АССОРТИМЕНТ </v>
          </cell>
          <cell r="AG76" t="str">
            <v>ДЕТСКИЕ ТОВАРЫ</v>
          </cell>
          <cell r="AO76" t="str">
            <v>ГОРЯЧИЕ БЛЮДА ВЫПЕЧКА ЭЛОРА</v>
          </cell>
        </row>
        <row r="77">
          <cell r="Y77" t="str">
            <v>ОБУВНАЯ КОСМЕТИКА</v>
          </cell>
          <cell r="AG77" t="str">
            <v>ДЕТСКОЕ ПИТАНИЕ КАШИ</v>
          </cell>
          <cell r="AO77" t="str">
            <v>ГОРЯЧИЕ БЛЮДА ГАРНИРЫ СТОРОННИХ ПОСТАВЩИКОВ</v>
          </cell>
        </row>
        <row r="78">
          <cell r="Y78" t="str">
            <v>ОВОЩИ/ФРУКТЫ</v>
          </cell>
          <cell r="AG78" t="str">
            <v>ДЕТСКОЕ ПИТАНИЕ МОЛОЧКА ДО 3 ЛЕТ</v>
          </cell>
          <cell r="AO78" t="str">
            <v>ГОРЯЧИЕ БЛЮДА ГАРНИРЫ ЭЛОРА</v>
          </cell>
        </row>
        <row r="79">
          <cell r="Y79" t="str">
            <v>ОДЕЖДА И ОБУВЬ</v>
          </cell>
          <cell r="AG79" t="str">
            <v>ДЕТСКОЕ ПИТАНИЕ МОЛОЧКА ОТ 3 ЛЕТ</v>
          </cell>
          <cell r="AO79" t="str">
            <v>ГОРЯЧИЕ БЛЮДА КУЗЬМИНА</v>
          </cell>
        </row>
        <row r="80">
          <cell r="Y80" t="str">
            <v>ОСВЕЖИТЕЛИ ВОЗДУХА</v>
          </cell>
          <cell r="AG80" t="str">
            <v>ДЕТСКОЕ ПИТАНИЕ НАПИТКИ</v>
          </cell>
          <cell r="AO80" t="str">
            <v>ГОРЯЧИЕ БЛЮДА МЯСНЫЕ АК</v>
          </cell>
        </row>
        <row r="81">
          <cell r="Y81" t="str">
            <v>ОХЛАЖДЕННАЯ РЫБА</v>
          </cell>
          <cell r="AG81" t="str">
            <v>ДЕТСКОЕ ПИТАНИЕ ПЕЧЕНЬЕ</v>
          </cell>
          <cell r="AO81" t="str">
            <v>ГОРЯЧИЕ БЛЮДА МЯСНЫЕ КПК</v>
          </cell>
        </row>
        <row r="82">
          <cell r="Y82" t="str">
            <v>ОХЛАЖДЕННАЯ РЫБА АСТРОНОТУС</v>
          </cell>
          <cell r="AG82" t="str">
            <v xml:space="preserve">ДЕТСКОЕ ПИТАНИЕ ПЮРЕ </v>
          </cell>
          <cell r="AO82" t="str">
            <v>ГОРЯЧИЕ БЛЮДА МЯСНЫЕ СОБСТВЕННОГО ПРОИЗВОДСТВА</v>
          </cell>
        </row>
        <row r="83">
          <cell r="Y83" t="str">
            <v xml:space="preserve">ОХЛАЖДЕННОЕ МЯСО </v>
          </cell>
          <cell r="AG83" t="str">
            <v>ДЕТСКОЕ ПИТАНИЕ СМЕСИ</v>
          </cell>
          <cell r="AO83" t="str">
            <v>ГОРЯЧИЕ БЛЮДА МЯСНЫЕ СТОРОННИХ ПОСТАВЩИКОВ</v>
          </cell>
        </row>
        <row r="84">
          <cell r="Y84" t="str">
            <v>ОХЛАЖДЕННОЕ МЯСО АК</v>
          </cell>
          <cell r="AG84" t="str">
            <v>ДЕТСКОЕ ШАМПАНСКОЕ</v>
          </cell>
          <cell r="AO84" t="str">
            <v>ГОРЯЧИЕ БЛЮДА МЯСНЫЕ ЭЛОРА</v>
          </cell>
        </row>
        <row r="85">
          <cell r="Y85" t="str">
            <v>ОХЛАЖДЕННОЕ МЯСО КПК</v>
          </cell>
          <cell r="AG85" t="str">
            <v>ДЖЕМЫ/ВАРЕНЬЕ</v>
          </cell>
          <cell r="AO85" t="str">
            <v>ГОРЯЧИЕ БЛЮДА ОВОЩНЫЕ СОБСТВЕННОГО ПРОИЗВОДСТВА</v>
          </cell>
        </row>
        <row r="86">
          <cell r="Y86" t="str">
            <v xml:space="preserve">ОХЛАЖДЕННОЕ МЯСО ПТИЦЫ </v>
          </cell>
          <cell r="AG86" t="str">
            <v>ДЖИН</v>
          </cell>
          <cell r="AO86" t="str">
            <v>ГОРЯЧИЕ БЛЮДА ОВОЩНЫЕ СТОРОННИХ ПОСТАВЩИКОВ</v>
          </cell>
        </row>
        <row r="87">
          <cell r="Y87" t="str">
            <v>ОХЛАЖДЕННОЕ МЯСО ПТИЦЫ АК</v>
          </cell>
          <cell r="AG87" t="str">
            <v>ДИАБЕТИКА БАТОНЧИКИ/КОЗИНАКИ</v>
          </cell>
          <cell r="AO87" t="str">
            <v>ГОРЯЧИЕ БЛЮДА ОВОЩНЫЕ ЭЛОРА</v>
          </cell>
        </row>
        <row r="88">
          <cell r="Y88" t="str">
            <v>ОХЛАЖДЕННОЕ МЯСО ПТИЦЫ КПК</v>
          </cell>
          <cell r="AG88" t="str">
            <v>ДИАБЕТИКА ДЖЕМЫ/СГУЩЕНКА</v>
          </cell>
          <cell r="AO88" t="str">
            <v>ГОРЯЧИЕ БЛЮДА РЫБНЫЕ СОБСТВЕННОГО ПРОИЗВОДСТВА</v>
          </cell>
        </row>
        <row r="89">
          <cell r="Y89" t="str">
            <v>ОХЛАЖДЕННОЕ ТЕСТО</v>
          </cell>
          <cell r="AG89" t="str">
            <v>ДИАБЕТИКА ЗАМЕНИТЕЛЬ САХАРА/ФРУКТОЗА</v>
          </cell>
          <cell r="AO89" t="str">
            <v>ГОРЯЧИЕ БЛЮДА РЫБНЫЕ СТОРОННИХ ПОСТАВЩИКОВ</v>
          </cell>
        </row>
        <row r="90">
          <cell r="Y90" t="str">
            <v xml:space="preserve">ОХЛАЖДЕННЫЕ ПОЛУФАБРИКАТЫ МЯСНЫЕ </v>
          </cell>
          <cell r="AG90" t="str">
            <v>ДИАБЕТИКА КЛЕТЧАТКА/ОТРУБИ/ЦИКОРИЙ</v>
          </cell>
          <cell r="AO90" t="str">
            <v>ГОРЯЧИЕ БЛЮДА РЫБНЫЕ ЭЛОРА</v>
          </cell>
        </row>
        <row r="91">
          <cell r="Y91" t="str">
            <v>ОХЛАЖДЕННЫЕ ПОЛУФАБРИКАТЫ МЯСНЫЕ АК</v>
          </cell>
          <cell r="AG91" t="str">
            <v>ДИАБЕТИКА КОНФЕТЫ/ДРАЖЕ/ШОКОЛАД</v>
          </cell>
          <cell r="AO91" t="str">
            <v>ГОТОВАЯ ВЫПЕЧКА</v>
          </cell>
        </row>
        <row r="92">
          <cell r="Y92" t="str">
            <v>ОХЛАЖДЕННЫЕ ПОЛУФАБРИКАТЫ МЯСНЫЕ КПК</v>
          </cell>
          <cell r="AG92" t="str">
            <v>ДИАБЕТИКА ПЕЧЕНЬЕ/ПРЯНИКИ/ВАФЛИ</v>
          </cell>
          <cell r="AO92" t="str">
            <v>ГОТОВАЯ ВЫПЕЧКА ЭЛОРА</v>
          </cell>
        </row>
        <row r="93">
          <cell r="Y93" t="str">
            <v>П/Ф ДЛЯ ВЫПЕЧКИ ЗАМОРОЖЕННЫЕ (САЛАТЫ)</v>
          </cell>
          <cell r="AG93" t="str">
            <v>ДИАБЕТИКА СОЕВЫЕ ПРОДУКТЫ</v>
          </cell>
          <cell r="AO93" t="str">
            <v>ГРАНАТ</v>
          </cell>
        </row>
        <row r="94">
          <cell r="Y94" t="str">
            <v>ПАШТЕТЫ ГАСТРОНОМИЯ</v>
          </cell>
          <cell r="AG94" t="str">
            <v>ДИСКИ</v>
          </cell>
          <cell r="AO94" t="str">
            <v>ГРЕЙПФРУТ</v>
          </cell>
        </row>
        <row r="95">
          <cell r="Y95" t="str">
            <v>ПЕЧАТНАЯ ПРОДУКЦИЯ</v>
          </cell>
          <cell r="AG95" t="str">
            <v>ДРАЖЕ</v>
          </cell>
          <cell r="AO95" t="str">
            <v>ГРИБНАЯ КОНСЕРВАЦИЯ</v>
          </cell>
        </row>
        <row r="96">
          <cell r="Y96" t="str">
            <v>ПИВО</v>
          </cell>
          <cell r="AG96" t="str">
            <v>ДРОЖЖИ</v>
          </cell>
          <cell r="AO96" t="str">
            <v>ГРИБЫ</v>
          </cell>
        </row>
        <row r="97">
          <cell r="Y97" t="str">
            <v xml:space="preserve">ПИКНИК </v>
          </cell>
          <cell r="AG97" t="str">
            <v>ЕЖЕДНЕВНЫЕ ПРОКЛАДКИ</v>
          </cell>
          <cell r="AO97" t="str">
            <v>ГРИБЫ СУШЕНЫЕ</v>
          </cell>
        </row>
        <row r="98">
          <cell r="Y98" t="str">
            <v>ПЛАВЛЕННЫЕ СЫРЫ</v>
          </cell>
          <cell r="AG98" t="str">
            <v>ЖАРЕНАЯ КОЛБАСА</v>
          </cell>
          <cell r="AO98" t="str">
            <v>ГРИЛЬ</v>
          </cell>
        </row>
        <row r="99">
          <cell r="Y99" t="str">
            <v>ПОДАРОЧНЫЕ НАБОРЫ</v>
          </cell>
          <cell r="AG99" t="str">
            <v>ЖЕВАТЕЛЬНАЯ РЕЗИНКА</v>
          </cell>
          <cell r="AO99" t="str">
            <v>ГРИЛЬ КУЗЬМИНА</v>
          </cell>
        </row>
        <row r="100">
          <cell r="Y100" t="str">
            <v>ПОПКОРН</v>
          </cell>
          <cell r="AG100" t="str">
            <v>ЗАЖИГАЛКИ</v>
          </cell>
          <cell r="AO100" t="str">
            <v>ГРИЛЬ СЫРЬЁ</v>
          </cell>
        </row>
        <row r="101">
          <cell r="Y101" t="str">
            <v xml:space="preserve">ПОСУДА </v>
          </cell>
          <cell r="AG101" t="str">
            <v>ЗАМОРОЖЕННАЯ БАРАНИНА КПК</v>
          </cell>
          <cell r="AO101" t="str">
            <v>ГРУША</v>
          </cell>
        </row>
        <row r="102">
          <cell r="Y102" t="str">
            <v>ПРЕСЕРВЫ</v>
          </cell>
          <cell r="AG102" t="str">
            <v>ЗАМОРОЖЕННАЯ ГОВЯДИНА</v>
          </cell>
          <cell r="AO102" t="str">
            <v>ГУБКИ ДЛЯ ПОСУДЫ</v>
          </cell>
        </row>
        <row r="103">
          <cell r="Y103" t="str">
            <v>ПРИПРАВЫ</v>
          </cell>
          <cell r="AG103" t="str">
            <v>ЗАМОРОЖЕННАЯ ГОВЯДИНА КПК</v>
          </cell>
          <cell r="AO103" t="str">
            <v>ГУБКИ ДЛЯ ТЕЛА</v>
          </cell>
        </row>
        <row r="104">
          <cell r="Y104" t="str">
            <v>ПРОДУКТЫ БЫСТРОГО ПРИГОТОВЛЕНИЯ</v>
          </cell>
          <cell r="AG104" t="str">
            <v>ЗАМОРОЖЕННАЯ РЫБА</v>
          </cell>
          <cell r="AO104" t="str">
            <v>ДЕЗОДОРАНТЫ</v>
          </cell>
        </row>
        <row r="105">
          <cell r="Y105" t="str">
            <v>РЫБА ГОТОВАЯ (СОЛЕНАЯ, ВЯЛЕНАЯ, Х/К, Г/К)</v>
          </cell>
          <cell r="AG105" t="str">
            <v xml:space="preserve">ЗАМОРОЖЕННАЯ СВИНИНА </v>
          </cell>
          <cell r="AO105" t="str">
            <v>ДЕЛИКАТЕСЫ ИЗ КУРИЦЫ</v>
          </cell>
        </row>
        <row r="106">
          <cell r="Y106" t="str">
            <v>РЫБА ГОТОВАЯ (СОЛЕНАЯ, ВЯЛЕНАЯ, Х/К, Г/К) АСТРОНОТУС</v>
          </cell>
          <cell r="AG106" t="str">
            <v>ЗАМОРОЖЕННАЯ СВИНИНА КПК</v>
          </cell>
          <cell r="AO106" t="str">
            <v>ДЕЛИКАТЕСЫ ИЗ СВИНИНЫ/ГОВЯДИНЫ</v>
          </cell>
        </row>
        <row r="107">
          <cell r="Y107" t="str">
            <v>САЛАТЫ КУЗЬМИНА</v>
          </cell>
          <cell r="AG107" t="str">
            <v>ЗАМОРОЖЕННОЕ МЯСО ПТИЦЫ</v>
          </cell>
          <cell r="AO107" t="str">
            <v>ДЕСЕРТЫ БИСКВИТНЫЕ</v>
          </cell>
        </row>
        <row r="108">
          <cell r="Y108" t="str">
            <v>САЛАТЫ СОБСТВЕННОГО ПРОИЗВОДСТВА</v>
          </cell>
          <cell r="AG108" t="str">
            <v>ЗАМОРОЖЕННОЕ МЯСО ПТИЦЫ КПК</v>
          </cell>
          <cell r="AO108" t="str">
            <v>ДЕТСКАЯ КОСМЕТИКА</v>
          </cell>
        </row>
        <row r="109">
          <cell r="Y109" t="str">
            <v>САЛАТЫ СТОРОННИХ ПОСТАВЩИКОВ</v>
          </cell>
          <cell r="AG109" t="str">
            <v>ЗАМОРОЖЕННОЕ ТЕСТО</v>
          </cell>
          <cell r="AO109" t="str">
            <v>ДЕТСКАЯ ОДЕЖДА</v>
          </cell>
        </row>
        <row r="110">
          <cell r="Y110" t="str">
            <v>САЛАТЫ ЭЛОРА</v>
          </cell>
          <cell r="AG110" t="str">
            <v>ЗАМОРОЖЕННЫЕ ГОТОВЫЕ ОБЕДЫ</v>
          </cell>
          <cell r="AO110" t="str">
            <v>ДЕТСКАЯ ПОСУДА</v>
          </cell>
        </row>
        <row r="111">
          <cell r="Y111" t="str">
            <v>САЛФЕТКИ И ТУАЛЕТНАЯ БУМАГА</v>
          </cell>
          <cell r="AG111" t="str">
            <v>ЗАМОРОЖЕННЫЕ ГРИБЫ</v>
          </cell>
          <cell r="AO111" t="str">
            <v>ДЕТСКИЕ ТОВАРЫ</v>
          </cell>
        </row>
        <row r="112">
          <cell r="Y112" t="str">
            <v>САХАР</v>
          </cell>
          <cell r="AG112" t="str">
            <v>ЗАМОРОЖЕННЫЕ МОРЕПРОДУКТЫ</v>
          </cell>
          <cell r="AO112" t="str">
            <v>ДЕТСКОЕ ПИТАНИЕ ВОДА</v>
          </cell>
        </row>
        <row r="113">
          <cell r="Y113" t="str">
            <v>САХАРИСТЫЕ КОНДИТЕРСКИЕ ИЗДЕЛИЯ</v>
          </cell>
          <cell r="AG113" t="str">
            <v>ЗАМОРОЖЕННЫЕ ОВОЩИ</v>
          </cell>
          <cell r="AO113" t="str">
            <v>ДЕТСКОЕ ПИТАНИЕ КАШИ</v>
          </cell>
        </row>
        <row r="114">
          <cell r="Y114" t="str">
            <v>СЕМЕНА, ГОРШКИ</v>
          </cell>
          <cell r="AG114" t="str">
            <v>ЗАМОРОЖЕННЫЕ П/Ф ИЗ МЯСА</v>
          </cell>
          <cell r="AO114" t="str">
            <v>ДЕТСКОЕ ПИТАНИЕ ПЕЧЕНЬЕ</v>
          </cell>
        </row>
        <row r="115">
          <cell r="Y115" t="str">
            <v>СИГАРЕТЫ</v>
          </cell>
          <cell r="AG115" t="str">
            <v xml:space="preserve">ЗАМОРОЖЕННЫЕ П/Ф ИЗ РЫБЫ </v>
          </cell>
          <cell r="AO115" t="str">
            <v>ДЕТСКОЕ ПИТАНИЕ ПЮРЕ МЯСНОЕ</v>
          </cell>
        </row>
        <row r="116">
          <cell r="Y116" t="str">
            <v>СЛАДКИЕ НАПИТКИ</v>
          </cell>
          <cell r="AG116" t="str">
            <v>ЗАМОРОЖЕННЫЕ П/Ф ИЗ ТЕСТА</v>
          </cell>
          <cell r="AO116" t="str">
            <v>ДЕТСКОЕ ПИТАНИЕ ПЮРЕ ОВОЩНОЕ</v>
          </cell>
        </row>
        <row r="117">
          <cell r="Y117" t="str">
            <v xml:space="preserve">СЛАЙСЫ/ХЛЕБЦЫ </v>
          </cell>
          <cell r="AG117" t="str">
            <v>ЗАМОРОЖЕННЫЕ П/Ф КПК</v>
          </cell>
          <cell r="AO117" t="str">
            <v>ДЕТСКОЕ ПИТАНИЕ ПЮРЕ ФРУКТОВОЕ</v>
          </cell>
        </row>
        <row r="118">
          <cell r="Y118" t="str">
            <v>СЛАЙСЫ/ХЛЕБЦЫ ДИЕТ-ПРОДУКТ</v>
          </cell>
          <cell r="AG118" t="str">
            <v xml:space="preserve">ЗАМОРОЖЕННЫЕ СУБПРОДУКТЫ МЯСНЫЕ </v>
          </cell>
          <cell r="AO118" t="str">
            <v>ДЕТСКОЕ ПИТАНИЕ СМЕСИ</v>
          </cell>
        </row>
        <row r="119">
          <cell r="Y119" t="str">
            <v>СМЕТАНА</v>
          </cell>
          <cell r="AG119" t="str">
            <v>ЗАМОРОЖЕННЫЕ СУБПРОДУКТЫ МЯСНЫЕ КПК</v>
          </cell>
          <cell r="AO119" t="str">
            <v>ДЕТСКОЕ ПИТАНИЕ СОКИ</v>
          </cell>
        </row>
        <row r="120">
          <cell r="Y120" t="str">
            <v>СНЭКИ</v>
          </cell>
          <cell r="AG120" t="str">
            <v>ЗАМОРОЖЕННЫЕ ФРУКТЫ, ЯГОДЫ</v>
          </cell>
          <cell r="AO120" t="str">
            <v>ДЕТСКОЕ ПИТАНИЕ ЧАЙ</v>
          </cell>
        </row>
        <row r="121">
          <cell r="Y121" t="str">
            <v>СОБСТВЕННАЯ ВЫПЕЧКА</v>
          </cell>
          <cell r="AG121" t="str">
            <v>ЗЕЛЕНЬ</v>
          </cell>
          <cell r="AO121" t="str">
            <v>ДЕТСКОЕ ШАМПАНСКОЕ</v>
          </cell>
        </row>
        <row r="122">
          <cell r="Y122" t="str">
            <v>СОБСТВЕННАЯ ВЫПЕЧКА КУЗЬМИНА</v>
          </cell>
          <cell r="AG122" t="str">
            <v>ЗЕФИР/ПАСТИЛА/НУГА</v>
          </cell>
          <cell r="AO122" t="str">
            <v>ДЖЕМЫ</v>
          </cell>
        </row>
        <row r="123">
          <cell r="Y123" t="str">
            <v>СОКИ</v>
          </cell>
          <cell r="AG123" t="str">
            <v>ЗУБНЫЕ ПАСТЫ</v>
          </cell>
          <cell r="AO123" t="str">
            <v>ДЖИН</v>
          </cell>
        </row>
        <row r="124">
          <cell r="Y124" t="str">
            <v>СОЛЬ</v>
          </cell>
          <cell r="AG124" t="str">
            <v>ЗУБНЫЕ ЩЕТКИ</v>
          </cell>
          <cell r="AO124" t="str">
            <v>ДИАБЕТИКА БАТОНЧИКИ/КОЗИНАКИ</v>
          </cell>
        </row>
        <row r="125">
          <cell r="Y125" t="str">
            <v>СОПУТСТВУЮЩИЕ ТОВАРЫ</v>
          </cell>
          <cell r="AG125" t="str">
            <v>ЗУБОЧИСТКИ</v>
          </cell>
          <cell r="AO125" t="str">
            <v>ДИАБЕТИКА ДЖЕМЫ/СГУЩЕНКА</v>
          </cell>
        </row>
        <row r="126">
          <cell r="Y126" t="str">
            <v>СОСИСКИ/САРДЕЛЬКИ</v>
          </cell>
          <cell r="AG126" t="str">
            <v xml:space="preserve">ИГРУШКИ </v>
          </cell>
          <cell r="AO126" t="str">
            <v>ДИАБЕТИКА ЗАМЕНИТЕЛЬ САХАРА/ФРУКТОЗА</v>
          </cell>
        </row>
        <row r="127">
          <cell r="Y127" t="str">
            <v>СОУСЫ</v>
          </cell>
          <cell r="AG127" t="str">
            <v>ИЗДЕЛИЯ МЕДИЦИНСКОГО НАЗНАЧЕНИЯ</v>
          </cell>
          <cell r="AO127" t="str">
            <v>ДИАБЕТИКА КЛЕТЧАТКА/ОТРУБИ/ЦИКОРИЙ</v>
          </cell>
        </row>
        <row r="128">
          <cell r="Y128" t="str">
            <v>СРЕДСТВА ДЛЯ МЫТЬЯ ПОСУДЫ</v>
          </cell>
          <cell r="AG128" t="str">
            <v>ИКОРНАЯ ЗАКУСКА</v>
          </cell>
          <cell r="AO128" t="str">
            <v>ДИАБЕТИКА КОНФЕТЫ/ДРАЖЕ/ШОКОЛАД</v>
          </cell>
        </row>
        <row r="129">
          <cell r="Y129" t="str">
            <v>СРЕДСТВА ДЛЯ СТИРКИ</v>
          </cell>
          <cell r="AG129" t="str">
            <v>ИКОРНОЕ МАСЛО</v>
          </cell>
          <cell r="AO129" t="str">
            <v>ДИАБЕТИКА ПЕЧЕНЬЕ/ПРЯНИКИ/ВАФЛИ</v>
          </cell>
        </row>
        <row r="130">
          <cell r="Y130" t="str">
            <v>СРЕДСТВА ОТ НАСЕКОМЫХ</v>
          </cell>
          <cell r="AG130" t="str">
            <v>ИКРА</v>
          </cell>
          <cell r="AO130" t="str">
            <v>ДИАБЕТИКА СОЕВЫЕ ПРОДУКТЫ</v>
          </cell>
        </row>
        <row r="131">
          <cell r="Y131" t="str">
            <v>СРЕДСТВА ПО УХОДУ ЗА ВОЛОСАМИ</v>
          </cell>
          <cell r="AG131" t="str">
            <v>ИКРА ИМИТИРОВАННАЯ</v>
          </cell>
          <cell r="AO131" t="str">
            <v>ДИСКИ</v>
          </cell>
        </row>
        <row r="132">
          <cell r="Y132" t="str">
            <v>СРЕДСТВА ПО УХОДУ ЗА ПОЛОСТЬЮ РТА</v>
          </cell>
          <cell r="AG132" t="str">
            <v>ИКРА ЛОСОСЕВАЯ</v>
          </cell>
          <cell r="AO132" t="str">
            <v>ДРАЖЕ САХАРНОЕ</v>
          </cell>
        </row>
        <row r="133">
          <cell r="Y133" t="str">
            <v>СРЕДСТВА ПО УХОДУ ЗА ТЕЛОМ</v>
          </cell>
          <cell r="AG133" t="str">
            <v xml:space="preserve">ИРИС </v>
          </cell>
          <cell r="AO133" t="str">
            <v>ДРАЖЕ ШОКОЛАДНОЕ</v>
          </cell>
        </row>
        <row r="134">
          <cell r="Y134" t="str">
            <v>СУХИЕ ЗАВТРАКИ</v>
          </cell>
          <cell r="AG134" t="str">
            <v>КАКАО</v>
          </cell>
          <cell r="AO134" t="str">
            <v>ДРОЖЖИ</v>
          </cell>
        </row>
        <row r="135">
          <cell r="Y135" t="str">
            <v>СУХОФРУКТЫ/ОРЕХИ/СЕМЕЧКИ/ГРИБЫ</v>
          </cell>
          <cell r="AG135" t="str">
            <v xml:space="preserve">КАРАМЕЛЬ </v>
          </cell>
          <cell r="AO135" t="str">
            <v xml:space="preserve">ДРОЖЖИ ПРЕССОВАННЫЕ </v>
          </cell>
        </row>
        <row r="136">
          <cell r="Y136" t="str">
            <v>СУШИ</v>
          </cell>
          <cell r="AG136" t="str">
            <v>КАРТЫ ЗАМЕН И КОМПЛЕКТЫ ТЕХН (САЛАТЫ)</v>
          </cell>
          <cell r="AO136" t="str">
            <v>ДЫНЯ</v>
          </cell>
        </row>
        <row r="137">
          <cell r="Y137" t="str">
            <v>СУШИ ЭЛОРА</v>
          </cell>
          <cell r="AG137" t="str">
            <v xml:space="preserve">КАРТЫ ОПЛАТ </v>
          </cell>
          <cell r="AO137" t="str">
            <v>ЕЖЕДНЕВНЫЕ ПРОКЛАДКИ</v>
          </cell>
        </row>
        <row r="138">
          <cell r="Y138" t="str">
            <v xml:space="preserve">СЫРКИ </v>
          </cell>
          <cell r="AG138" t="str">
            <v>КВАС</v>
          </cell>
          <cell r="AO138" t="str">
            <v>ЖАРЕНАЯ КОЛБАСА</v>
          </cell>
        </row>
        <row r="139">
          <cell r="Y139" t="str">
            <v>ТАРА</v>
          </cell>
          <cell r="AG139" t="str">
            <v>КЕТЧУП</v>
          </cell>
          <cell r="AO139" t="str">
            <v>ЖЕВАТЕЛЬНАЯ РЕЗИНКА БАНКИ</v>
          </cell>
        </row>
        <row r="140">
          <cell r="Y140" t="str">
            <v>ТВЕРДЫЕ СЫРЫ</v>
          </cell>
          <cell r="AG140" t="str">
            <v>КЕФИР</v>
          </cell>
          <cell r="AO140" t="str">
            <v>ЖЕВАТЕЛЬНАЯ РЕЗИНКА ПЛАСТИНКИ</v>
          </cell>
        </row>
        <row r="141">
          <cell r="Y141" t="str">
            <v>ТВОРОГ</v>
          </cell>
          <cell r="AG141" t="str">
            <v>КОКТЕЙЛИ АЛКОГОЛЬНЫЕ</v>
          </cell>
          <cell r="AO141" t="str">
            <v>ЖЕВАТЕЛЬНАЯ РЕЗИНКА ПОДУШЕЧКИ</v>
          </cell>
        </row>
        <row r="142">
          <cell r="Y142" t="str">
            <v>ТЕКСТИЛЬ</v>
          </cell>
          <cell r="AG142" t="str">
            <v>КОЛБАСКИ</v>
          </cell>
          <cell r="AO142" t="str">
            <v>ЖИР КУЛИНАРНЫЙ</v>
          </cell>
        </row>
        <row r="143">
          <cell r="Y143" t="str">
            <v>ТЕХНОЛОГИЧЕСКИЕ Г/ПР (СОБСТВ ВЫПЕЧКА)</v>
          </cell>
          <cell r="AG143" t="str">
            <v>КОНДИТЕРСКИЕ ИЗДЕЛИЯ С ИГРУШКОЙ</v>
          </cell>
          <cell r="AO143" t="str">
            <v>ЗАЖИГАЛКИ</v>
          </cell>
        </row>
        <row r="144">
          <cell r="Y144" t="str">
            <v>ТОВАРЫ ДЛЯ АВТОМОБИЛЯ</v>
          </cell>
          <cell r="AG144" t="str">
            <v>КОНДИЦИОНЕРЫ ДЛЯ СТИРКИ</v>
          </cell>
          <cell r="AO144" t="str">
            <v>ЗАМОРОЖЕННАЯ БАРАНИНА КПК</v>
          </cell>
        </row>
        <row r="145">
          <cell r="Y145" t="str">
            <v>ТОВАРЫ ДЛЯ ЖИВОТНЫХ</v>
          </cell>
          <cell r="AG145" t="str">
            <v xml:space="preserve">КОНСЕРВИРОВАННЫЕ ФРУКТЫ </v>
          </cell>
          <cell r="AO145" t="str">
            <v>ЗАМОРОЖЕННАЯ ГОВЯДИНА</v>
          </cell>
        </row>
        <row r="146">
          <cell r="Y146" t="str">
            <v>ТОВАРЫ ДЛЯ КОНСЕРВИРОВАНИЯ</v>
          </cell>
          <cell r="AG146" t="str">
            <v>КОНЬЯК</v>
          </cell>
          <cell r="AO146" t="str">
            <v>ЗАМОРОЖЕННАЯ ГОВЯДИНА КПК</v>
          </cell>
        </row>
        <row r="147">
          <cell r="Y147" t="str">
            <v>ТОВАРЫ ДЛЯ ЛЕТНЕГО ОТДЫХА</v>
          </cell>
          <cell r="AG147" t="str">
            <v>КОПЧЕНАЯ КОЛБАСА</v>
          </cell>
          <cell r="AO147" t="str">
            <v>ЗАМОРОЖЕННАЯ ПИЦЦА</v>
          </cell>
        </row>
        <row r="148">
          <cell r="Y148" t="str">
            <v xml:space="preserve">ТОВАРЫ ДЛЯ ПРИГОТОВЛЕНИЯ ПИЩИ </v>
          </cell>
          <cell r="AG148" t="str">
            <v>КОРЖИ ДЛЯ ТОРТОВ</v>
          </cell>
          <cell r="AO148" t="str">
            <v>ЗАМОРОЖЕННАЯ РЫБА</v>
          </cell>
        </row>
        <row r="149">
          <cell r="Y149" t="str">
            <v>ТОВАРЫ ДЛЯ РЕМОНТА</v>
          </cell>
          <cell r="AG149" t="str">
            <v>КОРМ ДЛЯ КОШЕК</v>
          </cell>
          <cell r="AO149" t="str">
            <v xml:space="preserve">ЗАМОРОЖЕННАЯ СВИНИНА </v>
          </cell>
        </row>
        <row r="150">
          <cell r="Y150" t="str">
            <v>ТОВАРЫ ДЛЯ СПИСАНИЯ</v>
          </cell>
          <cell r="AG150" t="str">
            <v>КОРМ ДЛЯ СОБАК</v>
          </cell>
          <cell r="AO150" t="str">
            <v>ЗАМОРОЖЕННАЯ СВИНИНА КПК</v>
          </cell>
        </row>
        <row r="151">
          <cell r="Y151" t="str">
            <v>ТОВАРЫ ДЛЯ УБОКИ</v>
          </cell>
          <cell r="AG151" t="str">
            <v>КОФЕ НАТУРАЛЬНЫЙ</v>
          </cell>
          <cell r="AO151" t="str">
            <v>ЗАМОРОЖЕННАЯ СДОБА</v>
          </cell>
        </row>
        <row r="152">
          <cell r="Y152" t="str">
            <v>ТОВАРЫ ДЛЯ УБОРКИ</v>
          </cell>
          <cell r="AG152" t="str">
            <v>КОФЕ РАСТВОРИМЫЙ</v>
          </cell>
          <cell r="AO152" t="str">
            <v>ЗАМОРОЖЕННОЕ МЯСО ПТИЦЫ</v>
          </cell>
        </row>
        <row r="153">
          <cell r="Y153" t="str">
            <v>ТОРТЫ, ПИРОЖНЫЕ</v>
          </cell>
          <cell r="AG153" t="str">
            <v>КРАБОВЫЕ ПАЛОЧКИ</v>
          </cell>
          <cell r="AO153" t="str">
            <v>ЗАМОРОЖЕННОЕ МЯСО ПТИЦЫ КПК</v>
          </cell>
        </row>
        <row r="154">
          <cell r="Y154" t="str">
            <v>ТОРТЫ, ПИРОЖНЫЕ АЛТАЙСКИЕ ЗОРИ</v>
          </cell>
          <cell r="AG154" t="str">
            <v>КРАСКА ДЛЯ ВОЛОС</v>
          </cell>
          <cell r="AO154" t="str">
            <v>ЗАМОРОЖЕННОЕ ТЕСТО</v>
          </cell>
        </row>
        <row r="155">
          <cell r="Y155" t="str">
            <v>ТОРТЫ, ПИРОЖНЫЕ ЛАКОМКА</v>
          </cell>
          <cell r="AG155" t="str">
            <v>КРУПА В ВАРОЧНЫХ ПАКЕТАХ</v>
          </cell>
          <cell r="AO155" t="str">
            <v>ЗАМОРОЖЕННЫЕ ГОТОВЫЕ ОБЕДЫ</v>
          </cell>
        </row>
        <row r="156">
          <cell r="Y156" t="str">
            <v>ТОРТЫ, ПИРОЖНЫЕ МАСТЕР-ФУД</v>
          </cell>
          <cell r="AG156" t="str">
            <v>КРУПА В МЯГКОЙ УПАКОВКЕ</v>
          </cell>
          <cell r="AO156" t="str">
            <v>ЗАМОРОЖЕННЫЕ ГРИБЫ</v>
          </cell>
        </row>
        <row r="157">
          <cell r="Y157" t="str">
            <v>УКСУС</v>
          </cell>
          <cell r="AG157" t="str">
            <v>КРУПА ВЕСОВАЯ</v>
          </cell>
          <cell r="AO157" t="str">
            <v>ЗАМОРОЖЕННЫЕ МОРЕПРОДУКТЫ</v>
          </cell>
        </row>
        <row r="158">
          <cell r="Y158" t="str">
            <v>УСЛУГИ ПО АРЕНДЕ</v>
          </cell>
          <cell r="AG158" t="str">
            <v>КРУПА ХЛОПЬЯ</v>
          </cell>
          <cell r="AO158" t="str">
            <v>ЗАМОРОЖЕННЫЕ ОВОЩИ</v>
          </cell>
        </row>
        <row r="159">
          <cell r="Y159" t="str">
            <v>УСЛУГИ ПО ПРИЕМУ ПЛАТЕЖЕЙ</v>
          </cell>
          <cell r="AG159" t="str">
            <v>КУКУРУЗА</v>
          </cell>
          <cell r="AO159" t="str">
            <v>ЗАМОРОЖЕННЫЕ П/Ф  ФАРШ</v>
          </cell>
        </row>
        <row r="160">
          <cell r="Y160" t="str">
            <v>ХАМБО</v>
          </cell>
          <cell r="AG160" t="str">
            <v>КУКУРУЗНЫЕ ПАЛОЧКИ</v>
          </cell>
          <cell r="AO160" t="str">
            <v>ЗАМОРОЖЕННЫЕ П/Ф ВТОРЫЕ БЛЮДА</v>
          </cell>
        </row>
        <row r="161">
          <cell r="Y161" t="str">
            <v>ХЛЕБОБУЛОЧНЫЕ ИЗДЕЛИЯ</v>
          </cell>
          <cell r="AG161" t="str">
            <v>КУЛИНАРИЯ РОЗНИЦА</v>
          </cell>
          <cell r="AO161" t="str">
            <v xml:space="preserve">ЗАМОРОЖЕННЫЕ П/Ф ИЗ РЫБЫ </v>
          </cell>
        </row>
        <row r="162">
          <cell r="Y162" t="str">
            <v>ХЛЕБОБУЛОЧНЫЕ ИЗДЕЛИЯ АЛТАЙСКИЕ ЗОРИ</v>
          </cell>
          <cell r="AG162" t="str">
            <v>КУЛИЧИ ПАСХАЛЬНЫЕ</v>
          </cell>
          <cell r="AO162" t="str">
            <v>ЗАМОРОЖЕННЫЕ П/Ф КОТЛЕТЫ</v>
          </cell>
        </row>
        <row r="163">
          <cell r="Y163" t="str">
            <v>ЦВЕТЫ</v>
          </cell>
          <cell r="AG163" t="str">
            <v>КУЛИЧИ ПАСХАЛЬНЫЕ АЛТАЙСКИЕ ЗОРИ</v>
          </cell>
          <cell r="AO163" t="str">
            <v>ЗАМОРОЖЕННЫЕ П/Ф КПК ВТОРЫЕ БЛЮДА</v>
          </cell>
        </row>
        <row r="164">
          <cell r="Y164" t="str">
            <v>ЧАЙ</v>
          </cell>
          <cell r="AG164" t="str">
            <v>КУЛИЧИ ПАСХАЛЬНЫЕ МАСТЕР-ФУД</v>
          </cell>
          <cell r="AO164" t="str">
            <v>ЗАМОРОЖЕННЫЕ П/Ф КПК КОТЛЕТЫ</v>
          </cell>
        </row>
        <row r="165">
          <cell r="Y165" t="str">
            <v>ЧАЙ С.П.</v>
          </cell>
          <cell r="AG165" t="str">
            <v>ЛИВЕРНАЯ КОЛБАСА</v>
          </cell>
          <cell r="AO165" t="str">
            <v>ЗАМОРОЖЕННЫЕ П/Ф КПК ПЕРЦЫ/ГОЛУБЦЫ</v>
          </cell>
        </row>
        <row r="166">
          <cell r="Y166" t="str">
            <v>ЧЕКОВАЯ ЛЕНТА</v>
          </cell>
          <cell r="AG166" t="str">
            <v>ЛИКЕРЫ</v>
          </cell>
          <cell r="AO166" t="str">
            <v>ЗАМОРОЖЕННЫЕ П/Ф КПК ФАРШ</v>
          </cell>
        </row>
        <row r="167">
          <cell r="Y167" t="str">
            <v>ЧИСТЯЩИЕ СРЕДСТВА</v>
          </cell>
          <cell r="AG167" t="str">
            <v>МАЙОНЕЗ</v>
          </cell>
          <cell r="AO167" t="str">
            <v>ЗАМОРОЖЕННЫЕ П/Ф КПК ШАШЛЫЧНЫЙ АССОРТИМЕНТ</v>
          </cell>
        </row>
        <row r="168">
          <cell r="Y168" t="str">
            <v>ШКОЛЬНЫЙ АССОРТИМЕНТ</v>
          </cell>
          <cell r="AG168" t="str">
            <v>МАЙОНЕЗНЫЕ СОУСЫ</v>
          </cell>
          <cell r="AO168" t="str">
            <v>ЗАМОРОЖЕННЫЕ П/Ф ПЕРЦЫ/ГОЛУБЦЫ</v>
          </cell>
        </row>
        <row r="169">
          <cell r="Y169" t="str">
            <v>ШОКОЛАДНАЯ ПАСТА</v>
          </cell>
          <cell r="AG169" t="str">
            <v>МАКАРОНЫ</v>
          </cell>
          <cell r="AO169" t="str">
            <v>ЗАМОРОЖЕННЫЕ П/Ф СОСИСКИ</v>
          </cell>
        </row>
        <row r="170">
          <cell r="Y170" t="str">
            <v>ШОКОЛАДНЫЕ КОНДИТЕРСКИЕ ИЗДЕЛИЯ</v>
          </cell>
          <cell r="AG170" t="str">
            <v xml:space="preserve">МАНТЫ </v>
          </cell>
          <cell r="AO170" t="str">
            <v>ЗАМОРОЖЕННЫЕ П/Ф ФАРШ</v>
          </cell>
        </row>
        <row r="171">
          <cell r="Y171" t="str">
            <v>ШПИК/ХОЛОДЕЦ/ЧИПСЫ/ХЛЕБ</v>
          </cell>
          <cell r="AG171" t="str">
            <v>МАРГАРИН/СПРЕД</v>
          </cell>
          <cell r="AO171" t="str">
            <v>ЗАМОРОЖЕННЫЕ П/Ф ЧЕБУРЕКИ</v>
          </cell>
        </row>
        <row r="172">
          <cell r="Y172" t="str">
            <v>ЯЙЦО</v>
          </cell>
          <cell r="AG172" t="str">
            <v>МАРИНАДЫ</v>
          </cell>
          <cell r="AO172" t="str">
            <v>ЗАМОРОЖЕННЫЕ П/Ф ШАШЛЫЧНЫЙ АССОРТИМЕНТ</v>
          </cell>
        </row>
        <row r="173">
          <cell r="Y173" t="str">
            <v>ЯЯ_ВИНО,ВИНО ИГРИСТОЕ,ШАМПАНСКОЕ</v>
          </cell>
          <cell r="AG173" t="str">
            <v xml:space="preserve">МАРМЕЛАД </v>
          </cell>
          <cell r="AO173" t="str">
            <v>ЗАМОРОЖЕННЫЕ ПИРОГИ</v>
          </cell>
        </row>
        <row r="174">
          <cell r="Y174" t="str">
            <v>ЯЯ_КУЛИНАРИЯ СТОРОННИХ ПОСТАВЩИКОВ</v>
          </cell>
          <cell r="AG174" t="str">
            <v>МАСЛО ЛЬНЯНОЕ/КУКРУЗНОЕ</v>
          </cell>
          <cell r="AO174" t="str">
            <v>ЗАМОРОЖЕННЫЕ СОСИСКИ</v>
          </cell>
        </row>
        <row r="175">
          <cell r="Y175" t="str">
            <v>ЯЯ_ОВОЩИ,ЗЕЛЕНЬ</v>
          </cell>
          <cell r="AG175" t="str">
            <v>МАСЛО ОЛИВКОВОЕ</v>
          </cell>
          <cell r="AO175" t="str">
            <v xml:space="preserve">ЗАМОРОЖЕННЫЕ СУБПРОДУКТЫ МЯСНЫЕ </v>
          </cell>
        </row>
        <row r="176">
          <cell r="Y176" t="str">
            <v>ЯЯ_ПОЛУФАБРИКАТЫ ИЗ МЯСА</v>
          </cell>
          <cell r="AG176" t="str">
            <v>МАСЛО ПОДСОЛНЕЧНОЕ</v>
          </cell>
          <cell r="AO176" t="str">
            <v>ЗАМОРОЖЕННЫЕ СУБПРОДУКТЫ МЯСНЫЕ КПК</v>
          </cell>
        </row>
        <row r="177">
          <cell r="Y177" t="str">
            <v>ЯЯ_САЛАТЫ СТОРОННИХ ПОСТАВЩИКОВ</v>
          </cell>
          <cell r="AG177" t="str">
            <v>МАСЛО СЛИВОЧНОЕ</v>
          </cell>
          <cell r="AO177" t="str">
            <v>ЗАМОРОЖЕННЫЕ ФРУКТЫ, ЯГОДЫ</v>
          </cell>
        </row>
        <row r="178">
          <cell r="Y178" t="str">
            <v>ЯЯ_СОУСЫ(СОУС, КЕТЧУП)</v>
          </cell>
          <cell r="AG178" t="str">
            <v>МАТЕРИАЛЫ</v>
          </cell>
          <cell r="AO178" t="str">
            <v>ЗАМОРОЖЕННЫЕ ФРУКТЫ, ЯГОДЫ ФАС</v>
          </cell>
        </row>
        <row r="179">
          <cell r="Y179" t="str">
            <v>(пусто)</v>
          </cell>
          <cell r="AG179" t="str">
            <v>МАТЕРИАЛЫ ПРОИЗВОДСТВА</v>
          </cell>
          <cell r="AO179" t="str">
            <v>ЗЕЛЕНЬ</v>
          </cell>
        </row>
        <row r="180">
          <cell r="Y180" t="str">
            <v>Общий итог</v>
          </cell>
          <cell r="AG180" t="str">
            <v>МАТЕРИАЛЫ ПРОИЗВОДСТВА (САЛАТЫ)</v>
          </cell>
          <cell r="AO180" t="str">
            <v>ЗЕФИР</v>
          </cell>
        </row>
        <row r="181">
          <cell r="AG181" t="str">
            <v>МАТЕРИАЛЫ ПРОИЗВОДСТВА(ГРИЛЬ)</v>
          </cell>
          <cell r="AO181" t="str">
            <v>ЗУБНЫЕ ПАСТЫ</v>
          </cell>
        </row>
        <row r="182">
          <cell r="AG182" t="str">
            <v>МЕД</v>
          </cell>
          <cell r="AO182" t="str">
            <v>ЗУБНЫЕ ЩЕТКИ</v>
          </cell>
        </row>
        <row r="183">
          <cell r="AG183" t="str">
            <v>МЕШКИ ДЛЯ МУСОРА</v>
          </cell>
          <cell r="AO183" t="str">
            <v>ЗУБОЧИСТКИ</v>
          </cell>
        </row>
        <row r="184">
          <cell r="AG184" t="str">
            <v>МЕШКИ ДЛЯ СТИРКИ</v>
          </cell>
          <cell r="AO184" t="str">
            <v xml:space="preserve">ИГРУШКИ </v>
          </cell>
        </row>
        <row r="185">
          <cell r="AG185" t="str">
            <v>МОДЕМ</v>
          </cell>
          <cell r="AO185" t="str">
            <v>ИЗДЕЛИЯ МЕДИЦИНСКОГО НАЗНАЧЕНИЯ</v>
          </cell>
        </row>
        <row r="186">
          <cell r="AG186" t="str">
            <v>МОЛОКО</v>
          </cell>
          <cell r="AO186" t="str">
            <v>ИКОРНАЯ ЗАКУСКА</v>
          </cell>
        </row>
        <row r="187">
          <cell r="AG187" t="str">
            <v>МОЛОЧНАЯ КОНСЕРВАЦИЯ</v>
          </cell>
          <cell r="AO187" t="str">
            <v>ИКОРНОЕ МАСЛО</v>
          </cell>
        </row>
        <row r="188">
          <cell r="AG188" t="str">
            <v>МОРЕПРОДУКТЫ СНЭКИ</v>
          </cell>
          <cell r="AO188" t="str">
            <v>ИКРА</v>
          </cell>
        </row>
        <row r="189">
          <cell r="AG189" t="str">
            <v>МОРОЖЕНОЕ МУЛЬТИПОРЦИОННОЕ</v>
          </cell>
          <cell r="AO189" t="str">
            <v>ИКРА ИМИТИРОВАННАЯ</v>
          </cell>
        </row>
        <row r="190">
          <cell r="AG190" t="str">
            <v>МОРОЖЕНОЕ ПОРЦИОННОЕ</v>
          </cell>
          <cell r="AO190" t="str">
            <v>ИКРА ЛОСОСЕВАЯ</v>
          </cell>
        </row>
        <row r="191">
          <cell r="AG191" t="str">
            <v>МОРСЫ</v>
          </cell>
          <cell r="AO191" t="str">
            <v xml:space="preserve">ИРИС </v>
          </cell>
        </row>
        <row r="192">
          <cell r="AG192" t="str">
            <v>МУКА</v>
          </cell>
          <cell r="AO192" t="str">
            <v>ЙОГУРТЫ ДП ОТ 3 ЛЕТ</v>
          </cell>
        </row>
        <row r="193">
          <cell r="AG193" t="str">
            <v>МУКА СМЕСИ ДЛЯ ВЫПЕКАНИЯ</v>
          </cell>
          <cell r="AO193" t="str">
            <v>КАБАЧКИ</v>
          </cell>
        </row>
        <row r="194">
          <cell r="AG194" t="str">
            <v>МЫЛО</v>
          </cell>
          <cell r="AO194" t="str">
            <v>КАКАО</v>
          </cell>
        </row>
        <row r="195">
          <cell r="AG195" t="str">
            <v>МЯГКИЕ СВЕЖИЕ СЫРЫ</v>
          </cell>
          <cell r="AO195" t="str">
            <v>КАПЕРСЫ</v>
          </cell>
        </row>
        <row r="196">
          <cell r="AG196" t="str">
            <v>МЯГКИЕ СЫРЫ С ПЛЕСЕНЬЮ</v>
          </cell>
          <cell r="AO196" t="str">
            <v>КАПУСТА</v>
          </cell>
        </row>
        <row r="197">
          <cell r="AG197" t="str">
            <v>НАБОРЫ КОНФЕТ</v>
          </cell>
          <cell r="AO197" t="str">
            <v xml:space="preserve">КАРАМЕЛЬ </v>
          </cell>
        </row>
        <row r="198">
          <cell r="AG198" t="str">
            <v>НАПОЛНИТЕЛИ</v>
          </cell>
          <cell r="AO198" t="str">
            <v>КАРТОФЕЛЬ</v>
          </cell>
        </row>
        <row r="199">
          <cell r="AG199" t="str">
            <v>НАСТОЙКИ/БАЛЬЗАМЫ</v>
          </cell>
          <cell r="AO199" t="str">
            <v>КАРТЫ ЗАМЕН И КОМПЛЕКТЫ ТЕХН (САЛАТЫ)</v>
          </cell>
        </row>
        <row r="200">
          <cell r="AG200" t="str">
            <v>НОВОГОДНИЕ ПОДАРКИ</v>
          </cell>
          <cell r="AO200" t="str">
            <v xml:space="preserve">КАРТЫ ОПЛАТ </v>
          </cell>
        </row>
        <row r="201">
          <cell r="AG201" t="str">
            <v xml:space="preserve">НОВОГОДНИЙ АССОРТИМЕНТ </v>
          </cell>
          <cell r="AO201" t="str">
            <v>КВАС</v>
          </cell>
        </row>
        <row r="202">
          <cell r="AG202" t="str">
            <v>ОБУВНАЯ КОСМЕТИКА</v>
          </cell>
          <cell r="AO202" t="str">
            <v>КЕКСЫ</v>
          </cell>
        </row>
        <row r="203">
          <cell r="AG203" t="str">
            <v>ОВОЩИ</v>
          </cell>
          <cell r="AO203" t="str">
            <v>КЕТЧУП</v>
          </cell>
        </row>
        <row r="204">
          <cell r="AG204" t="str">
            <v>ОВОЩНЫЕ ЗАКУСКИ</v>
          </cell>
          <cell r="AO204" t="str">
            <v>КЕФИР</v>
          </cell>
        </row>
        <row r="205">
          <cell r="AG205" t="str">
            <v>ОДЕЖДА И ОБУВЬ</v>
          </cell>
          <cell r="AO205" t="str">
            <v>КИВИ</v>
          </cell>
        </row>
        <row r="206">
          <cell r="AG206" t="str">
            <v>ОЛИВКИ, МАСЛИНЫ</v>
          </cell>
          <cell r="AO206" t="str">
            <v>КИСЛМОЛОЧНОЕ ДП ДО 3 ЛЕТ</v>
          </cell>
        </row>
        <row r="207">
          <cell r="AG207" t="str">
            <v>ОПОЛАСКИВАТЕЛИ ДЛЯ РТА</v>
          </cell>
          <cell r="AO207" t="str">
            <v>КОЗИНАКИ</v>
          </cell>
        </row>
        <row r="208">
          <cell r="AG208" t="str">
            <v>ОРЕХИ</v>
          </cell>
          <cell r="AO208" t="str">
            <v>КОКТЕЙЛИ АЛКОГОЛЬНЫЕ</v>
          </cell>
        </row>
        <row r="209">
          <cell r="AG209" t="str">
            <v>ОСВЕЖИТЕЛИ ВОЗДУХА</v>
          </cell>
          <cell r="AO209" t="str">
            <v>КОЛБАСКИ</v>
          </cell>
        </row>
        <row r="210">
          <cell r="AG210" t="str">
            <v>ОСТРЫЕ СОУСЫ</v>
          </cell>
          <cell r="AO210" t="str">
            <v>КОМПОТЫ</v>
          </cell>
        </row>
        <row r="211">
          <cell r="AG211" t="str">
            <v>ОТКРЫТКИ И ПОДАРОЧНЫЕ ПАКЕТЫ</v>
          </cell>
          <cell r="AO211" t="str">
            <v>КОНДИТЕРСКИЕ ИЗДЕЛИЯ С ИГРУШКОЙ</v>
          </cell>
        </row>
        <row r="212">
          <cell r="AG212" t="str">
            <v>ОХЛАЖДЕННАЯ БАРАНИНА КПК</v>
          </cell>
          <cell r="AO212" t="str">
            <v>КОНДИЦИОНЕРЫ ДЛЯ СТИРКИ</v>
          </cell>
        </row>
        <row r="213">
          <cell r="AG213" t="str">
            <v xml:space="preserve">ОХЛАЖДЕННАЯ ГОВЯДИНА </v>
          </cell>
          <cell r="AO213" t="str">
            <v>КОНСЕРВИРОВАННЫЕ АБРИКОСЫ</v>
          </cell>
        </row>
        <row r="214">
          <cell r="AG214" t="str">
            <v>ОХЛАЖДЕННАЯ ГОВЯДИНА АК</v>
          </cell>
          <cell r="AO214" t="str">
            <v>КОНСЕРВИРОВАННЫЕ АНАНАСЫ</v>
          </cell>
        </row>
        <row r="215">
          <cell r="AG215" t="str">
            <v>ОХЛАЖДЕННАЯ ГОВЯДИНА КПК</v>
          </cell>
          <cell r="AO215" t="str">
            <v>КОНСЕРВИРОВАННЫЕ ПЕРСИКИ</v>
          </cell>
        </row>
        <row r="216">
          <cell r="AG216" t="str">
            <v>ОХЛАЖДЕННАЯ РЫБА</v>
          </cell>
          <cell r="AO216" t="str">
            <v>КОНСЕРВИРОВАННЫЕ ФРУКТЫ</v>
          </cell>
        </row>
        <row r="217">
          <cell r="AG217" t="str">
            <v>ОХЛАЖДЕННАЯ РЫБА АСТРОНОТУС</v>
          </cell>
          <cell r="AO217" t="str">
            <v>КОНФИТЮРЫ</v>
          </cell>
        </row>
        <row r="218">
          <cell r="AG218" t="str">
            <v xml:space="preserve">ОХЛАЖДЕННАЯ СВИНИНА </v>
          </cell>
          <cell r="AO218" t="str">
            <v>КОНЬЯК</v>
          </cell>
        </row>
        <row r="219">
          <cell r="AG219" t="str">
            <v>ОХЛАЖДЕННАЯ СВИНИНА АК</v>
          </cell>
          <cell r="AO219" t="str">
            <v>КОПЧЕНАЯ КОЛБАСА</v>
          </cell>
        </row>
        <row r="220">
          <cell r="AG220" t="str">
            <v>ОХЛАЖДЕННАЯ СВИНИНА КПК</v>
          </cell>
          <cell r="AO220" t="str">
            <v>КОРЖИ ДЛЯ ТОРТОВ</v>
          </cell>
        </row>
        <row r="221">
          <cell r="AG221" t="str">
            <v xml:space="preserve">ОХЛАЖДЕННОЕ МЯСО ПТИЦЫ </v>
          </cell>
          <cell r="AO221" t="str">
            <v>КОРМ ДЛЯ КОШЕК</v>
          </cell>
        </row>
        <row r="222">
          <cell r="AG222" t="str">
            <v>ОХЛАЖДЕННОЕ МЯСО ПТИЦЫ АК</v>
          </cell>
          <cell r="AO222" t="str">
            <v>КОРМ ДЛЯ СОБАК</v>
          </cell>
        </row>
        <row r="223">
          <cell r="AG223" t="str">
            <v>ОХЛАЖДЕННОЕ МЯСО ПТИЦЫ КПК</v>
          </cell>
          <cell r="AO223" t="str">
            <v>КОФЕ НАТУРАЛЬНЫЙ ЗЕРНО</v>
          </cell>
        </row>
        <row r="224">
          <cell r="AG224" t="str">
            <v>ОХЛАЖДЕННОЕ ТЕСТО</v>
          </cell>
          <cell r="AO224" t="str">
            <v>КОФЕ НАТУРАЛЬНЫЙ МОЛОТЫЙ</v>
          </cell>
        </row>
        <row r="225">
          <cell r="AG225" t="str">
            <v>ОХЛАЖДЕННЫЕ П/Ф ИЗ МЯСА</v>
          </cell>
          <cell r="AO225" t="str">
            <v>КОФЕ РАСТВОРИМЫЙ</v>
          </cell>
        </row>
        <row r="226">
          <cell r="AG226" t="str">
            <v>ОХЛАЖДЕННЫЕ П/Ф ИЗ МЯСА АК</v>
          </cell>
          <cell r="AO226" t="str">
            <v xml:space="preserve">КОФЕ РАСТВОРИМЫЙ 3В1 </v>
          </cell>
        </row>
        <row r="227">
          <cell r="AG227" t="str">
            <v>ОХЛАЖДЕННЫЕ П/Ф ИЗ МЯСА КПК</v>
          </cell>
          <cell r="AO227" t="str">
            <v>КРАБОВЫЕ ПАЛОЧКИ</v>
          </cell>
        </row>
        <row r="228">
          <cell r="AG228" t="str">
            <v>ОХЛАЖДЕННЫЕ СУБПРОДУКТЫ МЯСНЫЕ КПК</v>
          </cell>
          <cell r="AO228" t="str">
            <v>КРАСКА ДЛЯ ВОЛОС</v>
          </cell>
        </row>
        <row r="229">
          <cell r="AG229" t="str">
            <v>П/Ф ДЛЯ ВЫПЕЧКИ ЗАМОРОЖЕННЫЕ (САЛАТЫ)</v>
          </cell>
          <cell r="AO229" t="str">
            <v>КРУАССАНЫ</v>
          </cell>
        </row>
        <row r="230">
          <cell r="AG230" t="str">
            <v>ПАКЕТЫ</v>
          </cell>
          <cell r="AO230" t="str">
            <v>КРУПА В ВАРОЧНЫХ ПАКЕТАХ</v>
          </cell>
        </row>
        <row r="231">
          <cell r="AG231" t="str">
            <v>ПАМПЕРСЫ/ПОДГУЗНИКИ</v>
          </cell>
          <cell r="AO231" t="str">
            <v>КРУПА В МЯГКОЙ УПАКОВКЕ</v>
          </cell>
        </row>
        <row r="232">
          <cell r="AG232" t="str">
            <v>ПАРТ-БЕЙК СОБСТВ. ВЫПЕЧКА КУЛ. ИЗДЕЛИЯ</v>
          </cell>
          <cell r="AO232" t="str">
            <v>КРУПА ВЕСОВАЯ</v>
          </cell>
        </row>
        <row r="233">
          <cell r="AG233" t="str">
            <v>ПАРТ-БЕЙК СОБСТВ. ВЫПЕЧКА КУЛ. ИЗДЕЛИЯ КУЗЬМИНА</v>
          </cell>
          <cell r="AO233" t="str">
            <v>КРУПА ХЛОПЬЯ</v>
          </cell>
        </row>
        <row r="234">
          <cell r="AG234" t="str">
            <v>ПАРТ-БЕЙК СОБСТВ. ВЫПЕЧКА ПАСХ.КУЛИЧИ</v>
          </cell>
          <cell r="AO234" t="str">
            <v>КУКУРУЗА</v>
          </cell>
        </row>
        <row r="235">
          <cell r="AG235" t="str">
            <v>ПАРТ-БЕЙК СОБСТВ. ВЫПЕЧКА ПЕЧЕНЬЕ</v>
          </cell>
          <cell r="AO235" t="str">
            <v>КУКУРУЗА (ОВОЩИ)</v>
          </cell>
        </row>
        <row r="236">
          <cell r="AG236" t="str">
            <v>ПАРТ-БЕЙК СОБСТВ. ВЫПЕЧКА ПЕЧЕНЬЕ КУЗЬМИНА</v>
          </cell>
          <cell r="AO236" t="str">
            <v>КУКУРУЗНЫЕ ПАЛОЧКИ</v>
          </cell>
        </row>
        <row r="237">
          <cell r="AG237" t="str">
            <v>ПАРТ-БЕЙК СОБСТВ. ВЫПЕЧКА ПИРОГИ</v>
          </cell>
          <cell r="AO237" t="str">
            <v>КУЛИНАРИЯ РОЗНИЦА</v>
          </cell>
        </row>
        <row r="238">
          <cell r="AG238" t="str">
            <v>ПАРТ-БЕЙК СОБСТВ. ВЫПЕЧКА ПИРОГИ КУЗЬМИНА</v>
          </cell>
          <cell r="AO238" t="str">
            <v>КУЛИЧИ ПАСХАЛЬНЫЕ</v>
          </cell>
        </row>
        <row r="239">
          <cell r="AG239" t="str">
            <v>ПАРТ-БЕЙК СОБСТВ. ВЫПЕЧКА СДОБА</v>
          </cell>
          <cell r="AO239" t="str">
            <v>КУЛИЧИ ПАСХАЛЬНЫЕ АЛТАЙСКИЕ ЗОРИ</v>
          </cell>
        </row>
        <row r="240">
          <cell r="AG240" t="str">
            <v>ПАРТ-БЕЙК СОБСТВ. ВЫПЕЧКА СДОБА КУЗЬМИНА</v>
          </cell>
          <cell r="AO240" t="str">
            <v>КУЛИЧИ ПАСХАЛЬНЫЕ МАСТЕР-ФУД</v>
          </cell>
        </row>
        <row r="241">
          <cell r="AG241" t="str">
            <v>ПАРТ-БЕЙК СОБСТВ. ВЫПЕЧКА ФРИТЮР</v>
          </cell>
          <cell r="AO241" t="str">
            <v>ЛИВЕРНАЯ КОЛБАСА</v>
          </cell>
        </row>
        <row r="242">
          <cell r="AG242" t="str">
            <v>ПАРТ-БЕЙК СОБСТВ. ВЫПЕЧКА ХЛЕБ/БАТОНЫ</v>
          </cell>
          <cell r="AO242" t="str">
            <v>ЛИКЕРЫ</v>
          </cell>
        </row>
        <row r="243">
          <cell r="AG243" t="str">
            <v>ПАРТ-БЕЙК СОБСТВ. ВЫПЕЧКА ХЛЕБ/БАТОНЫ КУЗЬМИНА</v>
          </cell>
          <cell r="AO243" t="str">
            <v>ЛИМОН/ЛАЙМ</v>
          </cell>
        </row>
        <row r="244">
          <cell r="AG244" t="str">
            <v>ПАСХАЛЬНЫЕ НАБОРЫ</v>
          </cell>
          <cell r="AO244" t="str">
            <v>ЛУК</v>
          </cell>
        </row>
        <row r="245">
          <cell r="AG245" t="str">
            <v>ПАШТЕТЫ ГАСТРОНОМИЯ</v>
          </cell>
          <cell r="AO245" t="str">
            <v>ЛУКУМ</v>
          </cell>
        </row>
        <row r="246">
          <cell r="AG246" t="str">
            <v>ПАШТЕТЫ КОНСЕРВАЦИЯ</v>
          </cell>
          <cell r="AO246" t="str">
            <v>МАЙОНЕЗ</v>
          </cell>
        </row>
        <row r="247">
          <cell r="AG247" t="str">
            <v xml:space="preserve">ПЕЛЬМЕНИ </v>
          </cell>
          <cell r="AO247" t="str">
            <v>МАЙОНЕЗНЫЕ СОУСЫ</v>
          </cell>
        </row>
        <row r="248">
          <cell r="AG248" t="str">
            <v>ПЕНА ДЛЯ ВАНН</v>
          </cell>
          <cell r="AO248" t="str">
            <v>МАКАРОНЫ</v>
          </cell>
        </row>
        <row r="249">
          <cell r="AG249" t="str">
            <v>ПЕРЧАТКИ</v>
          </cell>
          <cell r="AO249" t="str">
            <v>МАНДАРИНЫ</v>
          </cell>
        </row>
        <row r="250">
          <cell r="AG250" t="str">
            <v>ПЕЧЕНЬЕ</v>
          </cell>
          <cell r="AO250" t="str">
            <v xml:space="preserve">МАНТЫ </v>
          </cell>
        </row>
        <row r="251">
          <cell r="AG251" t="str">
            <v>ПИВО В ЖЕСТЯНЫХ БАНКАХ</v>
          </cell>
          <cell r="AO251" t="str">
            <v>МАРГАРИН</v>
          </cell>
        </row>
        <row r="252">
          <cell r="AG252" t="str">
            <v>ПИВО В СТЕКЛЯННЫХ БУТЫЛКАХ</v>
          </cell>
          <cell r="AO252" t="str">
            <v>МАРИНАДЫ</v>
          </cell>
        </row>
        <row r="253">
          <cell r="AG253" t="str">
            <v>ПИВО В УПАКОВКЕ ПЭТ</v>
          </cell>
          <cell r="AO253" t="str">
            <v xml:space="preserve">МАРМЕЛАД </v>
          </cell>
        </row>
        <row r="254">
          <cell r="AG254" t="str">
            <v>ПИВО НА РОЗЛИВ</v>
          </cell>
          <cell r="AO254" t="str">
            <v>МАРМЕЛАД ВЕСОВОЙ</v>
          </cell>
        </row>
        <row r="255">
          <cell r="AG255" t="str">
            <v>ПИВО СПЕЦИАЛЬНОЕ</v>
          </cell>
          <cell r="AO255" t="str">
            <v>МАРМЕЛАД ЖЕВАТЕЛЬНЫЙ</v>
          </cell>
        </row>
        <row r="256">
          <cell r="AG256" t="str">
            <v xml:space="preserve">ПИКНИК </v>
          </cell>
          <cell r="AO256" t="str">
            <v>МАСЛИНЫ</v>
          </cell>
        </row>
        <row r="257">
          <cell r="AG257" t="str">
            <v>ПИРОЖНЫЕ</v>
          </cell>
          <cell r="AO257" t="str">
            <v>МАСЛО ЛЬНЯНОЕ/КУКРУЗНОЕ</v>
          </cell>
        </row>
        <row r="258">
          <cell r="AG258" t="str">
            <v>ПИРОЖНЫЕ АЛТАЙСКИЕ ЗОРИ</v>
          </cell>
          <cell r="AO258" t="str">
            <v>МАСЛО ОЛИВКОВОЕ</v>
          </cell>
        </row>
        <row r="259">
          <cell r="AG259" t="str">
            <v>ПИРОЖНЫЕ ЛАКОМКА</v>
          </cell>
          <cell r="AO259" t="str">
            <v>МАСЛО ПОДСОЛНЕЧНОЕ</v>
          </cell>
        </row>
        <row r="260">
          <cell r="AG260" t="str">
            <v>ПИРОЖНЫЕ МАСТЕР-ФУД</v>
          </cell>
          <cell r="AO260" t="str">
            <v>МАСЛО СЛИВОЧНОЕ</v>
          </cell>
        </row>
        <row r="261">
          <cell r="AG261" t="str">
            <v>ПИТЬЕВЫЕ ЙОГУРТЫ</v>
          </cell>
          <cell r="AO261" t="str">
            <v>МАТЕРИАЛЫ</v>
          </cell>
        </row>
        <row r="262">
          <cell r="AG262" t="str">
            <v>ПЛАВЛЕННЫЕ ПАСТООБРАЗНЫЕ СЫРЫ</v>
          </cell>
          <cell r="AO262" t="str">
            <v>МАТЕРИАЛЫ ПАКЕТОН</v>
          </cell>
        </row>
        <row r="263">
          <cell r="AG263" t="str">
            <v>ПЛАВЛЕННЫЕ ПОРЦИОННЫЕ СЫРЫ</v>
          </cell>
          <cell r="AO263" t="str">
            <v>МАТЕРИАЛЫ ПРОИЗВОДСТВА</v>
          </cell>
        </row>
        <row r="264">
          <cell r="AG264" t="str">
            <v>ПОДАРОЧНЫЕ НАБОРЫ</v>
          </cell>
          <cell r="AO264" t="str">
            <v>МАТЕРИАЛЫ ПРОИЗВОДСТВА (САЛАТЫ)</v>
          </cell>
        </row>
        <row r="265">
          <cell r="AG265" t="str">
            <v>ПОПКОРН/ СЫР</v>
          </cell>
          <cell r="AO265" t="str">
            <v>МАТЕРИАЛЫ ПРОИЗВОДСТВА(ГРИЛЬ)</v>
          </cell>
        </row>
        <row r="266">
          <cell r="AG266" t="str">
            <v>ПОРОШКИ ДЛЯ СТИРКИ</v>
          </cell>
          <cell r="AO266" t="str">
            <v>МЕД</v>
          </cell>
        </row>
        <row r="267">
          <cell r="AG267" t="str">
            <v xml:space="preserve">ПОСУДА </v>
          </cell>
          <cell r="AO267" t="str">
            <v>МЕШКИ ДЛЯ МУСОРА</v>
          </cell>
        </row>
        <row r="268">
          <cell r="AG268" t="str">
            <v>ПОСУДА ОДНОРАЗОВАЯ</v>
          </cell>
          <cell r="AO268" t="str">
            <v>МЕШКИ ДЛЯ СТИРКИ</v>
          </cell>
        </row>
        <row r="269">
          <cell r="AG269" t="str">
            <v>ПРЕСЕРВЫ ДО 380ГР</v>
          </cell>
          <cell r="AO269" t="str">
            <v>МИНЕОЛА</v>
          </cell>
        </row>
        <row r="270">
          <cell r="AG270" t="str">
            <v>ПРЕСЕРВЫ ОТ 380ГР</v>
          </cell>
          <cell r="AO270" t="str">
            <v>МОДЕМ</v>
          </cell>
        </row>
        <row r="271">
          <cell r="AG271" t="str">
            <v>ПРЕССА</v>
          </cell>
          <cell r="AO271" t="str">
            <v>МОЛОКО</v>
          </cell>
        </row>
        <row r="272">
          <cell r="AG272" t="str">
            <v>ПРИПРАВЫ</v>
          </cell>
          <cell r="AO272" t="str">
            <v>МОЛОКО ДП ДО 3 ЛЕТ</v>
          </cell>
        </row>
        <row r="273">
          <cell r="AG273" t="str">
            <v>ПРОДУКТЫ БП ВЕРМИШЕЛЬ</v>
          </cell>
          <cell r="AO273" t="str">
            <v>МОЛОКО ДХ</v>
          </cell>
        </row>
        <row r="274">
          <cell r="AG274" t="str">
            <v>ПРОДУКТЫ БП КАРТОФЕЛЬНОЕ ПЮРЕ</v>
          </cell>
          <cell r="AO274" t="str">
            <v>МОЛОЧНАЯ КОНСЕРВАЦИЯ</v>
          </cell>
        </row>
        <row r="275">
          <cell r="AG275" t="str">
            <v>ПРОДУКТЫ БП КАША</v>
          </cell>
          <cell r="AO275" t="str">
            <v xml:space="preserve">МОЛОЧНЫЕ НАПИТКИ </v>
          </cell>
        </row>
        <row r="276">
          <cell r="AG276" t="str">
            <v xml:space="preserve">ПРОДУКТЫ БП СУПЫ </v>
          </cell>
          <cell r="AO276" t="str">
            <v>МОРЕПРОДУКТЫ СНЭКИ</v>
          </cell>
        </row>
        <row r="277">
          <cell r="AG277" t="str">
            <v>ПРОСТОКВАША/ТАН/АЙРАН</v>
          </cell>
          <cell r="AO277" t="str">
            <v>МОРКОВЬ</v>
          </cell>
        </row>
        <row r="278">
          <cell r="AG278" t="str">
            <v>ПРЯНИКИ</v>
          </cell>
          <cell r="AO278" t="str">
            <v>МОРОЖЕНОЕ МУЛЬТИПОРЦИОННОЕ</v>
          </cell>
        </row>
        <row r="279">
          <cell r="AG279" t="str">
            <v>ПРЯНОСТИ</v>
          </cell>
          <cell r="AO279" t="str">
            <v>МОРОЖЕНОЕ ПОРЦИОННОЕ</v>
          </cell>
        </row>
        <row r="280">
          <cell r="AG280" t="str">
            <v>РАЗНОСОЛЫ</v>
          </cell>
          <cell r="AO280" t="str">
            <v>МОРСЫ</v>
          </cell>
        </row>
        <row r="281">
          <cell r="AG281" t="str">
            <v>РОМ</v>
          </cell>
          <cell r="AO281" t="str">
            <v>МУКА</v>
          </cell>
        </row>
        <row r="282">
          <cell r="AG282" t="str">
            <v>РУЛЕТЫ</v>
          </cell>
          <cell r="AO282" t="str">
            <v>МУКА СМЕСИ ДЛЯ ВЫПЕКАНИЯ</v>
          </cell>
        </row>
        <row r="283">
          <cell r="AG283" t="str">
            <v>РУЛЕТЫ ЛАКОМКА</v>
          </cell>
          <cell r="AO283" t="str">
            <v>МЫЛО ЖИДКОЕ</v>
          </cell>
        </row>
        <row r="284">
          <cell r="AG284" t="str">
            <v>РУЛЕТЫ МАСТЕР-ФУД</v>
          </cell>
          <cell r="AO284" t="str">
            <v>МЫЛО КУСКОВОЕ</v>
          </cell>
        </row>
        <row r="285">
          <cell r="AG285" t="str">
            <v>РЫБА ВЯЛЕНАЯ</v>
          </cell>
          <cell r="AO285" t="str">
            <v>МЯГКИЕ СВЕЖИЕ СЫРЫ</v>
          </cell>
        </row>
        <row r="286">
          <cell r="AG286" t="str">
            <v>РЫБА ВЯЛЕНАЯ АСТРОНОТУС</v>
          </cell>
          <cell r="AO286" t="str">
            <v>МЯГКИЕ СЫРЫ С ПЛЕСЕНЬЮ</v>
          </cell>
        </row>
        <row r="287">
          <cell r="AG287" t="str">
            <v>РЫБА КОПЧЕНАЯ</v>
          </cell>
          <cell r="AO287" t="str">
            <v>НАБОРЫ КОНФЕТ</v>
          </cell>
        </row>
        <row r="288">
          <cell r="AG288" t="str">
            <v>РЫБА КОПЧЕНАЯ АСТРОНОТУС</v>
          </cell>
          <cell r="AO288" t="str">
            <v>НАПИТКИ МОЛОЧНЫЕ ДП ОТ 3 ЛЕТ</v>
          </cell>
        </row>
        <row r="289">
          <cell r="AG289" t="str">
            <v>РЫБА СОЛЕНАЯ</v>
          </cell>
          <cell r="AO289" t="str">
            <v>НАПИТКИ НА СЫВОРОТКЕ</v>
          </cell>
        </row>
        <row r="290">
          <cell r="AG290" t="str">
            <v>РЫБА СОЛЕНАЯ АСТРОНОТУС</v>
          </cell>
          <cell r="AO290" t="str">
            <v>НАПОЛНИТЕЛИ</v>
          </cell>
        </row>
        <row r="291">
          <cell r="AG291" t="str">
            <v>РЫБНАЯ КОНСЕРВАЦИЯ</v>
          </cell>
          <cell r="AO291" t="str">
            <v>НОВОГОДНИЕ ПОДАРКИ</v>
          </cell>
        </row>
        <row r="292">
          <cell r="AG292" t="str">
            <v>РЫБНАЯ НАРЕЗКА</v>
          </cell>
          <cell r="AO292" t="str">
            <v xml:space="preserve">НОВОГОДНИЙ АССОРТИМЕНТ </v>
          </cell>
        </row>
        <row r="293">
          <cell r="AG293" t="str">
            <v>РЯЖЕНКА/ВАРЕНЕЦ/СНЕЖОК</v>
          </cell>
          <cell r="AO293" t="str">
            <v>НУГА</v>
          </cell>
        </row>
        <row r="294">
          <cell r="AG294" t="str">
            <v>САЛАТЫ  СТОРОННИХ ПОСТАВЩИКОВ КОРЕЙСКИЕ</v>
          </cell>
          <cell r="AO294" t="str">
            <v>ОБУВНАЯ КОСМЕТИКА</v>
          </cell>
        </row>
        <row r="295">
          <cell r="AG295" t="str">
            <v>САЛАТЫ КУЗЬМИНА</v>
          </cell>
          <cell r="AO295" t="str">
            <v>ОВОЩИ ЭКЗОТИКА</v>
          </cell>
        </row>
        <row r="296">
          <cell r="AG296" t="str">
            <v>САЛАТЫ РОЗНИЦА</v>
          </cell>
          <cell r="AO296" t="str">
            <v>ОВОЩНЫЕ ЗАКУСКИ</v>
          </cell>
        </row>
        <row r="297">
          <cell r="AG297" t="str">
            <v>САЛАТЫ СОБСТВЕННОГО ПРОИЗВОДСТВА ЕВРОПЕЙСКИЕ</v>
          </cell>
          <cell r="AO297" t="str">
            <v>ОВОЩНЫЕ НАБОРЫ</v>
          </cell>
        </row>
        <row r="298">
          <cell r="AG298" t="str">
            <v>САЛАТЫ СОБСТВЕННОГО ПРОИЗВОДСТВА КОРЕЙСКИЕ</v>
          </cell>
          <cell r="AO298" t="str">
            <v>ОГУРЕЦ</v>
          </cell>
        </row>
        <row r="299">
          <cell r="AG299" t="str">
            <v>САЛАТЫ СТОРОННИХ ПОСТАВЩИКОВ ЕВРОПЕЙСКИЕ</v>
          </cell>
          <cell r="AO299" t="str">
            <v>ОДЕЖДА И ОБУВЬ</v>
          </cell>
        </row>
        <row r="300">
          <cell r="AG300" t="str">
            <v>САЛАТЫ ЭЛОРА ЕВРОПЕЙСКИЕ</v>
          </cell>
          <cell r="AO300" t="str">
            <v>ОЛИВКИ</v>
          </cell>
        </row>
        <row r="301">
          <cell r="AG301" t="str">
            <v>САЛАТЫ ЭЛОРА КОРЕЙСКИЕ</v>
          </cell>
          <cell r="AO301" t="str">
            <v>ОПОЛАСКИВАТЕЛИ ДЛЯ РТА</v>
          </cell>
        </row>
        <row r="302">
          <cell r="AG302" t="str">
            <v>САЛФЕТКИ ДЛЯ УБОРКИ</v>
          </cell>
          <cell r="AO302" t="str">
            <v>ОРЕХИ</v>
          </cell>
        </row>
        <row r="303">
          <cell r="AG303" t="str">
            <v>САРДЕЛЬКИ</v>
          </cell>
          <cell r="AO303" t="str">
            <v>ОСВЕЖИТЕЛИ ВОЗДУХА</v>
          </cell>
        </row>
        <row r="304">
          <cell r="AG304" t="str">
            <v>САХАР РАФИНАД</v>
          </cell>
          <cell r="AO304" t="str">
            <v>ОТКРЫТКИ И ПОДАРОЧНЫЕ ПАКЕТЫ</v>
          </cell>
        </row>
        <row r="305">
          <cell r="AG305" t="str">
            <v>САХАР СЫПУЧИЙ</v>
          </cell>
          <cell r="AO305" t="str">
            <v>ОХЛАЖДЕННАЯ БАРАНИНА КПК</v>
          </cell>
        </row>
        <row r="306">
          <cell r="AG306" t="str">
            <v>САХАРНАЯ ВАТА</v>
          </cell>
          <cell r="AO306" t="str">
            <v xml:space="preserve">ОХЛАЖДЕННАЯ ГОВЯДИНА </v>
          </cell>
        </row>
        <row r="307">
          <cell r="AG307" t="str">
            <v>СВЕЧИ</v>
          </cell>
          <cell r="AO307" t="str">
            <v>ОХЛАЖДЕННАЯ ГОВЯДИНА АК</v>
          </cell>
        </row>
        <row r="308">
          <cell r="AG308" t="str">
            <v>СДОБА</v>
          </cell>
          <cell r="AO308" t="str">
            <v>ОХЛАЖДЕННАЯ ГОВЯДИНА КПК</v>
          </cell>
        </row>
        <row r="309">
          <cell r="AG309" t="str">
            <v>СДОБА АЛТАЙСКИЕ ЗОРИ</v>
          </cell>
          <cell r="AO309" t="str">
            <v>ОХЛАЖДЕННАЯ РАЗДЕЛАННАЯ РЫБА</v>
          </cell>
        </row>
        <row r="310">
          <cell r="AG310" t="str">
            <v>СЕМЕНА, ГОРШКИ</v>
          </cell>
          <cell r="AO310" t="str">
            <v>ОХЛАЖДЕННАЯ РЫБА</v>
          </cell>
        </row>
        <row r="311">
          <cell r="AG311" t="str">
            <v>СЕМЕЧКИ</v>
          </cell>
          <cell r="AO311" t="str">
            <v>ОХЛАЖДЕННАЯ РЫБА АСТРОНОТУС</v>
          </cell>
        </row>
        <row r="312">
          <cell r="AG312" t="str">
            <v>СИГАРЕТЫ</v>
          </cell>
          <cell r="AO312" t="str">
            <v xml:space="preserve">ОХЛАЖДЕННАЯ СВИНИНА </v>
          </cell>
        </row>
        <row r="313">
          <cell r="AG313" t="str">
            <v>СИРОПЫ/КОМПОТЫ</v>
          </cell>
          <cell r="AO313" t="str">
            <v>ОХЛАЖДЕННАЯ СВИНИНА АК</v>
          </cell>
        </row>
        <row r="314">
          <cell r="AG314" t="str">
            <v xml:space="preserve">СЛАЙСЫ/ХЛЕБЦЫ </v>
          </cell>
          <cell r="AO314" t="str">
            <v>ОХЛАЖДЕННАЯ СВИНИНА КПК</v>
          </cell>
        </row>
        <row r="315">
          <cell r="AG315" t="str">
            <v>СЛАЙСЫ/ХЛЕБЦЫ ДИЕТ-ПРОДУКТ</v>
          </cell>
          <cell r="AO315" t="str">
            <v xml:space="preserve">ОХЛАЖДЕННОЕ МЯСО ПТИЦЫ </v>
          </cell>
        </row>
        <row r="316">
          <cell r="AG316" t="str">
            <v>СЛИВКИ</v>
          </cell>
          <cell r="AO316" t="str">
            <v>ОХЛАЖДЕННОЕ МЯСО ПТИЦЫ АК</v>
          </cell>
        </row>
        <row r="317">
          <cell r="AG317" t="str">
            <v>СМЕТАНА</v>
          </cell>
          <cell r="AO317" t="str">
            <v>ОХЛАЖДЕННОЕ МЯСО ПТИЦЫ КПК</v>
          </cell>
        </row>
        <row r="318">
          <cell r="AG318" t="str">
            <v>СОБСТВЕННАЯ ВЫПЕЧКА КУЛИНАРНЫЕ ИЗДЕЛИЯ</v>
          </cell>
          <cell r="AO318" t="str">
            <v>ОХЛАЖДЕННОЕ ТЕСТО</v>
          </cell>
        </row>
        <row r="319">
          <cell r="AG319" t="str">
            <v>СОБСТВЕННАЯ ВЫПЕЧКА КУЛИНАРНЫЕ ИЗДЕЛИЯ КУЗЬМИНА</v>
          </cell>
          <cell r="AO319" t="str">
            <v>ОХЛАЖДЕННЫЕ П/Ф ВТОРЫЕ БЛЮДА</v>
          </cell>
        </row>
        <row r="320">
          <cell r="AG320" t="str">
            <v>СОБСТВЕННАЯ ВЫПЕЧКА ПАСХАЛЬНЫЕ КУЛИЧИ</v>
          </cell>
          <cell r="AO320" t="str">
            <v>ОХЛАЖДЕННЫЕ П/Ф ВТОРЫЕ БЛЮДА АК</v>
          </cell>
        </row>
        <row r="321">
          <cell r="AG321" t="str">
            <v>СОБСТВЕННАЯ ВЫПЕЧКА ПЕЧЕНЬЕ</v>
          </cell>
          <cell r="AO321" t="str">
            <v>ОХЛАЖДЕННЫЕ П/Ф КОТЛЕТЫ</v>
          </cell>
        </row>
        <row r="322">
          <cell r="AG322" t="str">
            <v>СОБСТВЕННАЯ ВЫПЕЧКА ПИРОГИ</v>
          </cell>
          <cell r="AO322" t="str">
            <v>ОХЛАЖДЕННЫЕ П/Ф КПК ВТОРЫЕ БЛЮДА</v>
          </cell>
        </row>
        <row r="323">
          <cell r="AG323" t="str">
            <v>СОБСТВЕННАЯ ВЫПЕЧКА ПИРОЖНЫЕ</v>
          </cell>
          <cell r="AO323" t="str">
            <v>ОХЛАЖДЕННЫЕ П/Ф КПК КОТЛЕТЫ</v>
          </cell>
        </row>
        <row r="324">
          <cell r="AG324" t="str">
            <v>СОБСТВЕННАЯ ВЫПЕЧКА ПИЦЦА ИТАЛЬЯНСКАЯ</v>
          </cell>
          <cell r="AO324" t="str">
            <v>ОХЛАЖДЕННЫЕ П/Ф КПК ПЕРЦЫ/ГОЛУБЦЫ</v>
          </cell>
        </row>
        <row r="325">
          <cell r="AG325" t="str">
            <v>СОБСТВЕННАЯ ВЫПЕЧКА СДОБА</v>
          </cell>
          <cell r="AO325" t="str">
            <v>ОХЛАЖДЕННЫЕ П/Ф КПК ФАРШ</v>
          </cell>
        </row>
        <row r="326">
          <cell r="AG326" t="str">
            <v>СОБСТВЕННАЯ ВЫПЕЧКА СДОБА КУЗЬМИНА</v>
          </cell>
          <cell r="AO326" t="str">
            <v>ОХЛАЖДЕННЫЕ П/Ф КПК ШАШЛЫЧНЫЙ АССОРТИМЕНТ</v>
          </cell>
        </row>
        <row r="327">
          <cell r="AG327" t="str">
            <v>СОБСТВЕННАЯ ВЫПЕЧКА ТЕСТО ОХЛАЖДЕННОЕ</v>
          </cell>
          <cell r="AO327" t="str">
            <v>ОХЛАЖДЕННЫЕ П/Ф ПЕРЦЫ/ГОЛУБЦЫ</v>
          </cell>
        </row>
        <row r="328">
          <cell r="AG328" t="str">
            <v>СОБСТВЕННАЯ ВЫПЕЧКА ТЕСТО ОХЛАЖДЕННОЕ КУЗЬМИНА</v>
          </cell>
          <cell r="AO328" t="str">
            <v>ОХЛАЖДЕННЫЕ П/Ф ФАРШ</v>
          </cell>
        </row>
        <row r="329">
          <cell r="AG329" t="str">
            <v>СОБСТВЕННАЯ ВЫПЕЧКА ТОРТЫ</v>
          </cell>
          <cell r="AO329" t="str">
            <v>ОХЛАЖДЕННЫЕ П/Ф ФАРШ АК</v>
          </cell>
        </row>
        <row r="330">
          <cell r="AG330" t="str">
            <v>СОБСТВЕННАЯ ВЫПЕЧКА ТОРТЫ КУЗЬМИНА</v>
          </cell>
          <cell r="AO330" t="str">
            <v>ОХЛАЖДЕННЫЕ П/Ф ШАШЛЫЧНЫЙ АССОРТИМЕНТ</v>
          </cell>
        </row>
        <row r="331">
          <cell r="AG331" t="str">
            <v>СОБСТВЕННАЯ ВЫПЕЧКА ФРИТЮР</v>
          </cell>
          <cell r="AO331" t="str">
            <v>ОХЛАЖДЕННЫЕ П/Ф ШАШЛЫЧНЫЙ АССОРТИМЕНТ АК</v>
          </cell>
        </row>
        <row r="332">
          <cell r="AG332" t="str">
            <v>СОБСТВЕННАЯ ВЫПЕЧКА ХЛЕБ/БАТОНЫ</v>
          </cell>
          <cell r="AO332" t="str">
            <v>ОХЛАЖДЕННЫЕ СУБПРОДУКТЫ МЯСНЫЕ КПК</v>
          </cell>
        </row>
        <row r="333">
          <cell r="AG333" t="str">
            <v>СОБСТВЕННАЯ ВЫПЕЧКА ХЛЕБ/БАТОНЫ КУЗЬМИНА</v>
          </cell>
          <cell r="AO333" t="str">
            <v>П/Ф ДЛЯ ВЫПЕЧКИ ЗАМОРОЖЕННЫЕ (САЛАТЫ)</v>
          </cell>
        </row>
        <row r="334">
          <cell r="AG334" t="str">
            <v>СОДА</v>
          </cell>
          <cell r="AO334" t="str">
            <v>ПАКЕТЫ</v>
          </cell>
        </row>
        <row r="335">
          <cell r="AG335" t="str">
            <v xml:space="preserve">СОКИ </v>
          </cell>
          <cell r="AO335" t="str">
            <v>ПАМПЕРСЫ/ПОДГУЗНИКИ</v>
          </cell>
        </row>
        <row r="336">
          <cell r="AG336" t="str">
            <v>СОКИ ДЕСЕРТЫ</v>
          </cell>
          <cell r="AO336" t="str">
            <v>ПАРТ-БЕЙК СОБСТВ. ВЫПЕЧКА КУЛ. ИЗДЕЛИЯ</v>
          </cell>
        </row>
        <row r="337">
          <cell r="AG337" t="str">
            <v>СОЛЬ</v>
          </cell>
          <cell r="AO337" t="str">
            <v>ПАРТ-БЕЙК СОБСТВ. ВЫПЕЧКА КУЛ. ИЗДЕЛИЯ КУЗЬМИНА</v>
          </cell>
        </row>
        <row r="338">
          <cell r="AG338" t="str">
            <v>СОСИСКИ</v>
          </cell>
          <cell r="AO338" t="str">
            <v>ПАРТ-БЕЙК СОБСТВ. ВЫПЕЧКА ПАСХ.КУЛИЧИ</v>
          </cell>
        </row>
        <row r="339">
          <cell r="AG339" t="str">
            <v>СОУСЫ</v>
          </cell>
          <cell r="AO339" t="str">
            <v>ПАРТ-БЕЙК СОБСТВ. ВЫПЕЧКА ПЕЧЕНЬЕ</v>
          </cell>
        </row>
        <row r="340">
          <cell r="AG340" t="str">
            <v>СПЕЦИАЛЬНЫЕ СРЕДСТВА ДЛЯ СТИРКИ</v>
          </cell>
          <cell r="AO340" t="str">
            <v>ПАРТ-БЕЙК СОБСТВ. ВЫПЕЧКА ПЕЧЕНЬЕ КУЗЬМИНА</v>
          </cell>
        </row>
        <row r="341">
          <cell r="AG341" t="str">
            <v>СПИЧКИ</v>
          </cell>
          <cell r="AO341" t="str">
            <v>ПАРТ-БЕЙК СОБСТВ. ВЫПЕЧКА ПИРОГИ</v>
          </cell>
        </row>
        <row r="342">
          <cell r="AG342" t="str">
            <v>СРЕДСТВА ДЛЯ БРИТЬЯ</v>
          </cell>
          <cell r="AO342" t="str">
            <v>ПАРТ-БЕЙК СОБСТВ. ВЫПЕЧКА ПИРОГИ КУЗЬМИНА</v>
          </cell>
        </row>
        <row r="343">
          <cell r="AG343" t="str">
            <v>СРЕДСТВА ДЛЯ МЫТЬЯ ПОСУДЫ</v>
          </cell>
          <cell r="AO343" t="str">
            <v>ПАРТ-БЕЙК СОБСТВ. ВЫПЕЧКА СДОБА</v>
          </cell>
        </row>
        <row r="344">
          <cell r="AG344" t="str">
            <v>СРЕДСТВА ДЛЯ ПОСУДОМОЕЧНЫХ МАШИН</v>
          </cell>
          <cell r="AO344" t="str">
            <v>ПАРТ-БЕЙК СОБСТВ. ВЫПЕЧКА СДОБА КУЗЬМИНА</v>
          </cell>
        </row>
        <row r="345">
          <cell r="AG345" t="str">
            <v>СРЕДСТВА ДЛЯ УКЛАДКИ</v>
          </cell>
          <cell r="AO345" t="str">
            <v>ПАРТ-БЕЙК СОБСТВ. ВЫПЕЧКА ФРИТЮР</v>
          </cell>
        </row>
        <row r="346">
          <cell r="AG346" t="str">
            <v>СРЕДСТВА ДЛЯ ЧИСТКИ КОВРОВ</v>
          </cell>
          <cell r="AO346" t="str">
            <v>ПАРТ-БЕЙК СОБСТВ. ВЫПЕЧКА ХЛЕБ/БАТОНЫ</v>
          </cell>
        </row>
        <row r="347">
          <cell r="AG347" t="str">
            <v>СРЕДСТВА ДЛЯ ЧИСТКИ ПЛИТ</v>
          </cell>
          <cell r="AO347" t="str">
            <v>ПАРТ-БЕЙК СОБСТВ. ВЫПЕЧКА ХЛЕБ/БАТОНЫ КУЗЬМИНА</v>
          </cell>
        </row>
        <row r="348">
          <cell r="AG348" t="str">
            <v>СРЕДСТВА ДЛЯ ЧИСТКИ САНФАЯНСА</v>
          </cell>
          <cell r="AO348" t="str">
            <v>ПАСТИЛА</v>
          </cell>
        </row>
        <row r="349">
          <cell r="AG349" t="str">
            <v>СРЕДСТВА ДЛЯ ЧИСТКИ СТЕКОЛ</v>
          </cell>
          <cell r="AO349" t="str">
            <v>ПАСХАЛЬНЫЕ НАБОРЫ</v>
          </cell>
        </row>
        <row r="350">
          <cell r="AG350" t="str">
            <v>СРЕДСТВА ДЛЯ ЧИСТКИ ТРУБ</v>
          </cell>
          <cell r="AO350" t="str">
            <v>ПАШТЕТЫ ГАСТРОНОМИЯ</v>
          </cell>
        </row>
        <row r="351">
          <cell r="AG351" t="str">
            <v>СРЕДСТВА ОТ НАСЕКОМЫХ</v>
          </cell>
          <cell r="AO351" t="str">
            <v>ПАШТЕТЫ КОНСЕРВАЦИЯ</v>
          </cell>
        </row>
        <row r="352">
          <cell r="AG352" t="str">
            <v>СРЕДСТВА ПО УХОДУ ЗА КОЖЕЙ</v>
          </cell>
          <cell r="AO352" t="str">
            <v xml:space="preserve">ПЕЛЬМЕНИ </v>
          </cell>
        </row>
        <row r="353">
          <cell r="AG353" t="str">
            <v>СУХАРИ СП</v>
          </cell>
          <cell r="AO353" t="str">
            <v>ПЕНА ДЛЯ ВАНН</v>
          </cell>
        </row>
        <row r="354">
          <cell r="AG354" t="str">
            <v>СУХАРИ/СОЛОМКА/СУШКИ</v>
          </cell>
          <cell r="AO354" t="str">
            <v>ПЕНЫ/ГЕЛИ ДЛЯ БРИТЬЯ</v>
          </cell>
        </row>
        <row r="355">
          <cell r="AG355" t="str">
            <v>СУХАРИКИ</v>
          </cell>
          <cell r="AO355" t="str">
            <v>ПЕРЕЦ</v>
          </cell>
        </row>
        <row r="356">
          <cell r="AG356" t="str">
            <v>СУХАРЬ</v>
          </cell>
          <cell r="AO356" t="str">
            <v>ПЕРСИКИ/НЕКТАРИНЫ</v>
          </cell>
        </row>
        <row r="357">
          <cell r="AG357" t="str">
            <v>СУХАРЬ КУЗЬМИНА</v>
          </cell>
          <cell r="AO357" t="str">
            <v>ПЕРЧАТКИ</v>
          </cell>
        </row>
        <row r="358">
          <cell r="AG358" t="str">
            <v>СУХИЕ ЗАВТРАКИ МЮСЛИ/ПШЕНИЦА</v>
          </cell>
          <cell r="AO358" t="str">
            <v xml:space="preserve">ПЕЧЕНЬЕ </v>
          </cell>
        </row>
        <row r="359">
          <cell r="AG359" t="str">
            <v>СУХИЕ ЗАВТРАКИ ХЛОПЬЯ</v>
          </cell>
          <cell r="AO359" t="str">
            <v>ПИВО В ЖЕСТЯНЫХ БАНКАХ</v>
          </cell>
        </row>
        <row r="360">
          <cell r="AG360" t="str">
            <v>СУХОЕ МОЛОКО</v>
          </cell>
          <cell r="AO360" t="str">
            <v>ПИВО В СТЕКЛЯННЫХ БУТЫЛКАХ</v>
          </cell>
        </row>
        <row r="361">
          <cell r="AG361" t="str">
            <v>СУХОФРУКТЫ</v>
          </cell>
          <cell r="AO361" t="str">
            <v>ПИВО В УПАКОВКЕ ПЭТ</v>
          </cell>
        </row>
        <row r="362">
          <cell r="AG362" t="str">
            <v>СУШИ</v>
          </cell>
          <cell r="AO362" t="str">
            <v>ПИВО НА РОЗЛИВ</v>
          </cell>
        </row>
        <row r="363">
          <cell r="AG363" t="str">
            <v>СУШИ ЭЛОРА</v>
          </cell>
          <cell r="AO363" t="str">
            <v>ПИВО СПЕЦИАЛЬНОЕ</v>
          </cell>
        </row>
        <row r="364">
          <cell r="AG364" t="str">
            <v>СЫВОРОТКА/НАПИТКИ НА СЫВОРОТКЕ</v>
          </cell>
          <cell r="AO364" t="str">
            <v xml:space="preserve">ПИКНИК </v>
          </cell>
        </row>
        <row r="365">
          <cell r="AG365" t="str">
            <v xml:space="preserve">СЫРКИ </v>
          </cell>
          <cell r="AO365" t="str">
            <v>ПИРОЖНЫЕ</v>
          </cell>
        </row>
        <row r="366">
          <cell r="AG366" t="str">
            <v>СЫРОКОПЧЕНАЯ КОЛБАСА</v>
          </cell>
          <cell r="AO366" t="str">
            <v>ПИРОЖНЫЕ (МУЧН.КОНД)</v>
          </cell>
        </row>
        <row r="367">
          <cell r="AG367" t="str">
            <v>ТАМПОНЫ</v>
          </cell>
          <cell r="AO367" t="str">
            <v>ПИРОЖНЫЕ (СЫРКИ)</v>
          </cell>
        </row>
        <row r="368">
          <cell r="AG368" t="str">
            <v>ТАРА</v>
          </cell>
          <cell r="AO368" t="str">
            <v>ПИРОЖНЫЕ АЛТАЙСКИЕ ЗОРИ</v>
          </cell>
        </row>
        <row r="369">
          <cell r="AG369" t="str">
            <v>ТВЕРДЫЕ СЫРЫ</v>
          </cell>
          <cell r="AO369" t="str">
            <v>ПИРОЖНЫЕ ЛАКОМКА</v>
          </cell>
        </row>
        <row r="370">
          <cell r="AG370" t="str">
            <v>ТВОРОГ</v>
          </cell>
          <cell r="AO370" t="str">
            <v>ПИРОЖНЫЕ МАСТЕР-ФУД</v>
          </cell>
        </row>
        <row r="371">
          <cell r="AG371" t="str">
            <v>ТВОРОЖКИ/ДЕСЕРТЫ</v>
          </cell>
          <cell r="AO371" t="str">
            <v xml:space="preserve">ПИТЬЕВЫЕ ЙОГУРТЫ </v>
          </cell>
        </row>
        <row r="372">
          <cell r="AG372" t="str">
            <v>ТВОРОЖНАЯ МАССА</v>
          </cell>
          <cell r="AO372" t="str">
            <v>ПИТЬЕВЫЕ ЙОГУРТЫ ДХ</v>
          </cell>
        </row>
        <row r="373">
          <cell r="AG373" t="str">
            <v>ТЕКИЛА</v>
          </cell>
          <cell r="AO373" t="str">
            <v>ПЛАВЛЕННЫЕ ПАСТООБРАЗНЫЕ СЫРЫ</v>
          </cell>
        </row>
        <row r="374">
          <cell r="AG374" t="str">
            <v>ТЕКСТИЛЬ</v>
          </cell>
          <cell r="AO374" t="str">
            <v>ПЛАВЛЕННЫЕ ПОРЦИОННЫЕ СЫРЫ</v>
          </cell>
        </row>
        <row r="375">
          <cell r="AG375" t="str">
            <v>ТЕХНОЛОГИЧЕСКИЕ Г/ПР (СОБСТВ ВЫПЕЧКА)</v>
          </cell>
          <cell r="AO375" t="str">
            <v>ПОВИДЛО</v>
          </cell>
        </row>
        <row r="376">
          <cell r="AG376" t="str">
            <v>ТОВАРЫ ДЛЯ АВТОМОБИЛЯ</v>
          </cell>
          <cell r="AO376" t="str">
            <v>ПОДАРОЧНЫЕ НАБОРЫ</v>
          </cell>
        </row>
        <row r="377">
          <cell r="AG377" t="str">
            <v>ТОВАРЫ ДЛЯ ВАННОЙ</v>
          </cell>
          <cell r="AO377" t="str">
            <v>ПОМЕЛО</v>
          </cell>
        </row>
        <row r="378">
          <cell r="AG378" t="str">
            <v>ТОВАРЫ ДЛЯ КОНСЕРВИРОВАНИЯ</v>
          </cell>
          <cell r="AO378" t="str">
            <v>ПОПКОРН/ СЫР</v>
          </cell>
        </row>
        <row r="379">
          <cell r="AG379" t="str">
            <v>ТОВАРЫ ДЛЯ ЛЕТНЕГО ОТДЫХА</v>
          </cell>
          <cell r="AO379" t="str">
            <v>ПОРОШКИ ДЛЯ СТИРКИ</v>
          </cell>
        </row>
        <row r="380">
          <cell r="AG380" t="str">
            <v>ТОВАРЫ ДЛЯ ПРАЗДНИКА</v>
          </cell>
          <cell r="AO380" t="str">
            <v xml:space="preserve">ПОСУДА </v>
          </cell>
        </row>
        <row r="381">
          <cell r="AG381" t="str">
            <v xml:space="preserve">ТОВАРЫ ДЛЯ ПРИГОТОВЛЕНИЯ ПИЩИ </v>
          </cell>
          <cell r="AO381" t="str">
            <v>ПОСУДА ОДНОРАЗОВАЯ</v>
          </cell>
        </row>
        <row r="382">
          <cell r="AG382" t="str">
            <v>ТОВАРЫ ДЛЯ РЕМОНТА</v>
          </cell>
          <cell r="AO382" t="str">
            <v>ПРЕСЕРВЫ ДО 380ГР</v>
          </cell>
        </row>
        <row r="383">
          <cell r="AG383" t="str">
            <v>ТОВАРЫ ДЛЯ СПИСАНИЯ</v>
          </cell>
          <cell r="AO383" t="str">
            <v>ПРЕСЕРВЫ ОТ 380ГР</v>
          </cell>
        </row>
        <row r="384">
          <cell r="AG384" t="str">
            <v>ТОВАРЫ ДЛЯ СУШИ</v>
          </cell>
          <cell r="AO384" t="str">
            <v>ПРЕССА</v>
          </cell>
        </row>
        <row r="385">
          <cell r="AG385" t="str">
            <v xml:space="preserve">ТОВАРЫ ДЛЯ ХРАНЕНИЯ ПИЩИ </v>
          </cell>
          <cell r="AO385" t="str">
            <v>ПРИПРАВЫ</v>
          </cell>
        </row>
        <row r="386">
          <cell r="AG386" t="str">
            <v>ТОМАТНАЯ ПАСТА</v>
          </cell>
          <cell r="AO386" t="str">
            <v>ПРОДУКТЫ БП ВЕРМИШЕЛЬ</v>
          </cell>
        </row>
        <row r="387">
          <cell r="AG387" t="str">
            <v>ТОРТЫ</v>
          </cell>
          <cell r="AO387" t="str">
            <v>ПРОДУКТЫ БП КАРТОФЕЛЬНОЕ ПЮРЕ</v>
          </cell>
        </row>
        <row r="388">
          <cell r="AG388" t="str">
            <v>ТОРТЫ АЛТАЙСКИЕ ЗОРИ</v>
          </cell>
          <cell r="AO388" t="str">
            <v>ПРОДУКТЫ БП КАША</v>
          </cell>
        </row>
        <row r="389">
          <cell r="AG389" t="str">
            <v>ТОРТЫ ЛАКОМКА</v>
          </cell>
          <cell r="AO389" t="str">
            <v xml:space="preserve">ПРОДУКТЫ БП СУПЫ </v>
          </cell>
        </row>
        <row r="390">
          <cell r="AG390" t="str">
            <v>ТОРТЫ МАСТЕР-ФУД</v>
          </cell>
          <cell r="AO390" t="str">
            <v>ПРОСТОКВАША/ТАН/АЙРАН</v>
          </cell>
        </row>
        <row r="391">
          <cell r="AG391" t="str">
            <v>ТУАЛЕТНАЯ БУМАГА</v>
          </cell>
          <cell r="AO391" t="str">
            <v>ПРЯНИКИ</v>
          </cell>
        </row>
        <row r="392">
          <cell r="AG392" t="str">
            <v>ТУШЕНКА</v>
          </cell>
          <cell r="AO392" t="str">
            <v>ПРЯНОСТИ</v>
          </cell>
        </row>
        <row r="393">
          <cell r="AG393" t="str">
            <v>УКСУС</v>
          </cell>
          <cell r="AO393" t="str">
            <v>РАЗНОСОЛЫ</v>
          </cell>
        </row>
        <row r="394">
          <cell r="AG394" t="str">
            <v>УНИВЕРСАЛЬНЫЕ СРЕДСТВА ДЛЯ ЧИСТКИ</v>
          </cell>
          <cell r="AO394" t="str">
            <v>РАЗНОСОЛЫ ПРИСТЕНОК</v>
          </cell>
        </row>
        <row r="395">
          <cell r="AG395" t="str">
            <v>УСЛУГИ ПО АРЕНДЕ</v>
          </cell>
          <cell r="AO395" t="str">
            <v>РАЗНОСОЛЫ СТЕЛЛАЖ</v>
          </cell>
        </row>
        <row r="396">
          <cell r="AG396" t="str">
            <v>УСЛУГИ ПО ПРИЕМУ ПЛАТЕЖЕЙ</v>
          </cell>
          <cell r="AO396" t="str">
            <v>РЕДИС</v>
          </cell>
        </row>
        <row r="397">
          <cell r="AG397" t="str">
            <v>ФАСОЛЬ</v>
          </cell>
          <cell r="AO397" t="str">
            <v>РЕДЬКА</v>
          </cell>
        </row>
        <row r="398">
          <cell r="AG398" t="str">
            <v>ФОТОРАМКИ/ФОТОАЛЬБОМЫ</v>
          </cell>
          <cell r="AO398" t="str">
            <v>РОМ</v>
          </cell>
        </row>
        <row r="399">
          <cell r="AG399" t="str">
            <v>ФРУКТЫ</v>
          </cell>
          <cell r="AO399" t="str">
            <v>РУЛЕТЫ</v>
          </cell>
        </row>
        <row r="400">
          <cell r="AG400" t="str">
            <v>ХАЛВА/ЩЕРБЕТ/КОЗИНАКИ</v>
          </cell>
          <cell r="AO400" t="str">
            <v>РУЛЕТЫ ЛАКОМКА</v>
          </cell>
        </row>
        <row r="401">
          <cell r="AG401" t="str">
            <v>ХАМБО</v>
          </cell>
          <cell r="AO401" t="str">
            <v>РУЛЕТЫ МАСТЕР-ФУД</v>
          </cell>
        </row>
        <row r="402">
          <cell r="AG402" t="str">
            <v xml:space="preserve">ХИНКАЛИ </v>
          </cell>
          <cell r="AO402" t="str">
            <v>РУЛЕТЫ_МУЧНИСТАЯ КОНДИТЕРКА</v>
          </cell>
        </row>
        <row r="403">
          <cell r="AG403" t="str">
            <v>ХЛЕБ</v>
          </cell>
          <cell r="AO403" t="str">
            <v>РЫБА ВЯЛЕНАЯ</v>
          </cell>
        </row>
        <row r="404">
          <cell r="AG404" t="str">
            <v>ХЛЕБ МЯСНОЙ</v>
          </cell>
          <cell r="AO404" t="str">
            <v>РЫБА ВЯЛЕНАЯ АСТРОНОТУС</v>
          </cell>
        </row>
        <row r="405">
          <cell r="AG405" t="str">
            <v>ХОЛОДЕЦ</v>
          </cell>
          <cell r="AO405" t="str">
            <v>РЫБА КОПЧЕНАЯ</v>
          </cell>
        </row>
        <row r="406">
          <cell r="AG406" t="str">
            <v>ХОЛОДНЫЙ ЧАЙ</v>
          </cell>
          <cell r="AO406" t="str">
            <v>РЫБА КОПЧЕНАЯ АСТРОНОТУС</v>
          </cell>
        </row>
        <row r="407">
          <cell r="AG407" t="str">
            <v>ЦВЕТЫ</v>
          </cell>
          <cell r="AO407" t="str">
            <v>РЫБА СОЛЕНАЯ</v>
          </cell>
        </row>
        <row r="408">
          <cell r="AG408" t="str">
            <v>ЦИТРУСОВЫЕ</v>
          </cell>
          <cell r="AO408" t="str">
            <v>РЫБА СОЛЕНАЯ АСТРОНОТУС</v>
          </cell>
        </row>
        <row r="409">
          <cell r="AG409" t="str">
            <v>ЧАЙ ЗЕЛЕНЫЙ</v>
          </cell>
          <cell r="AO409" t="str">
            <v>РЫБНАЯ КОНСЕРВАЦИЯ</v>
          </cell>
        </row>
        <row r="410">
          <cell r="AG410" t="str">
            <v>ЧАЙ С.П.</v>
          </cell>
          <cell r="AO410" t="str">
            <v>РЫБНАЯ НАРЕЗКА</v>
          </cell>
        </row>
        <row r="411">
          <cell r="AG411" t="str">
            <v>ЧАЙ ФРУКТОВО-ТРАВЯНОЙ/БЕЛЫЙ</v>
          </cell>
          <cell r="AO411" t="str">
            <v>РЯЖЕНКА</v>
          </cell>
        </row>
        <row r="412">
          <cell r="AG412" t="str">
            <v xml:space="preserve">ЧАЙ ЧЕРНЫЙ </v>
          </cell>
          <cell r="AO412" t="str">
            <v>САЛАТЫ КУЗЬМИНА</v>
          </cell>
        </row>
        <row r="413">
          <cell r="AG413" t="str">
            <v>ЧЕКОВАЯ ЛЕНТА</v>
          </cell>
          <cell r="AO413" t="str">
            <v>САЛАТЫ РОЗНИЦА</v>
          </cell>
        </row>
        <row r="414">
          <cell r="AG414" t="str">
            <v>ЧИПСЫ</v>
          </cell>
          <cell r="AO414" t="str">
            <v>САЛАТЫ СОБСТВЕННОГО ПРОИЗВОДСТВА ЕВРОПЕЙСКИЕ</v>
          </cell>
        </row>
        <row r="415">
          <cell r="AG415" t="str">
            <v>ЧИПСЫ МЯСНЫЕ</v>
          </cell>
          <cell r="AO415" t="str">
            <v>САЛАТЫ СОБСТВЕННОГО ПРОИЗВОДСТВА КОРЕЙСКИЕ</v>
          </cell>
        </row>
        <row r="416">
          <cell r="AG416" t="str">
            <v>ЧИСТЯЩИЕ СРЕДСТВА ДЛЯ МЫТЬЯ ПОЛА</v>
          </cell>
          <cell r="AO416" t="str">
            <v>САЛАТЫ СТОРОННИХ ПОСТАВЩИКОВ ЕВРОПЕЙСКИЕ</v>
          </cell>
        </row>
        <row r="417">
          <cell r="AG417" t="str">
            <v>ШАМПАНСКОЕ/ИГРИСТЫЕ ВИНА</v>
          </cell>
          <cell r="AO417" t="str">
            <v>САЛАТЫ СТОРОННИХ ПОСТАВЩИКОВ КОРЕЙСКИЕ</v>
          </cell>
        </row>
        <row r="418">
          <cell r="AG418" t="str">
            <v>ШАМПУНИ</v>
          </cell>
          <cell r="AO418" t="str">
            <v>САЛАТЫ ЭЛОРА ЕВРОПЕЙСКИЕ</v>
          </cell>
        </row>
        <row r="419">
          <cell r="AG419" t="str">
            <v>ШВАБРЫ, ЩЕТКИ, ВЕДРА</v>
          </cell>
          <cell r="AO419" t="str">
            <v>САЛАТЫ ЭЛОРА КОРЕЙСКИЕ</v>
          </cell>
        </row>
        <row r="420">
          <cell r="AG420" t="str">
            <v>ШКОЛЬНЫЙ АССОРТИМЕНТ</v>
          </cell>
          <cell r="AO420" t="str">
            <v>САЛФЕТКИ ДЛЯ УБОРКИ</v>
          </cell>
        </row>
        <row r="421">
          <cell r="AG421" t="str">
            <v>ШОКОЛАДНАЯ ПАСТА</v>
          </cell>
          <cell r="AO421" t="str">
            <v>САРДЕЛЬКИ</v>
          </cell>
        </row>
        <row r="422">
          <cell r="AG422" t="str">
            <v>ШОКОЛАДНЫЕ БАТОНЧИКИ</v>
          </cell>
          <cell r="AO422" t="str">
            <v>САХАР РАФИНАД</v>
          </cell>
        </row>
        <row r="423">
          <cell r="AG423" t="str">
            <v>ШОКОЛАДНЫЕ ПЛИТКИ</v>
          </cell>
          <cell r="AO423" t="str">
            <v>САХАР СЫПУЧИЙ</v>
          </cell>
        </row>
        <row r="424">
          <cell r="AG424" t="str">
            <v>ШОКОЛАДНЫЕ ФИГУРКИ</v>
          </cell>
          <cell r="AO424" t="str">
            <v>САХАРНАЯ ВАТА</v>
          </cell>
        </row>
        <row r="425">
          <cell r="AG425" t="str">
            <v>ШПИК</v>
          </cell>
          <cell r="AO425" t="str">
            <v>СВЕКЛА</v>
          </cell>
        </row>
        <row r="426">
          <cell r="AG426" t="str">
            <v>ЭНЕРГЕТИКИ АЛКОГОЛЬНЫЕ</v>
          </cell>
          <cell r="AO426" t="str">
            <v>СВЕЧИ</v>
          </cell>
        </row>
        <row r="427">
          <cell r="AG427" t="str">
            <v>ЭНЕРГЕТИКИ Б/А</v>
          </cell>
          <cell r="AO427" t="str">
            <v>СВИТИ</v>
          </cell>
        </row>
        <row r="428">
          <cell r="AG428" t="str">
            <v>ЯГОДЫ</v>
          </cell>
          <cell r="AO428" t="str">
            <v>СДОБА</v>
          </cell>
        </row>
        <row r="429">
          <cell r="AG429" t="str">
            <v>ЯЙЦО</v>
          </cell>
          <cell r="AO429" t="str">
            <v>СДОБА АЛТАЙСКИЕ ЗОРИ</v>
          </cell>
        </row>
        <row r="430">
          <cell r="AG430" t="str">
            <v>ЯЯ_ВИНО,ВИНО ИГРИСТОЕ,ШАМПАНСКОЕ</v>
          </cell>
          <cell r="AO430" t="str">
            <v>СЕМЕНА, ГОРШКИ</v>
          </cell>
        </row>
        <row r="431">
          <cell r="AG431" t="str">
            <v>ЯЯ_КУЛИНАРИЯ СТОРОННИХ ПОСТАВЩИКОВ</v>
          </cell>
          <cell r="AO431" t="str">
            <v>СЕМЕЧКИ ПОДСОЛНЕЧНИКА</v>
          </cell>
        </row>
        <row r="432">
          <cell r="AG432" t="str">
            <v>ЯЯ_ОВОЩИ,ЗЕЛЕНЬ</v>
          </cell>
          <cell r="AO432" t="str">
            <v>СЕМЕЧКИ ТЫКВЫ</v>
          </cell>
        </row>
        <row r="433">
          <cell r="AG433" t="str">
            <v>ЯЯ_ПОЛУФАБРИКАТЫ ИЗ МЯСА</v>
          </cell>
          <cell r="AO433" t="str">
            <v>СИГАРЕТЫ</v>
          </cell>
        </row>
        <row r="434">
          <cell r="AG434" t="str">
            <v>ЯЯ_САЛАТЫ СТОРОННИХ ПОСТАВЩИКОВ</v>
          </cell>
          <cell r="AO434" t="str">
            <v>СИРОПЫ</v>
          </cell>
        </row>
        <row r="435">
          <cell r="AG435" t="str">
            <v>ЯЯ_СОУСЫ(СОУС, КЕТЧУП)</v>
          </cell>
          <cell r="AO435" t="str">
            <v>СЛАДКИЕ НАСТОЙКИ</v>
          </cell>
        </row>
        <row r="436">
          <cell r="AG436" t="str">
            <v>(пусто)</v>
          </cell>
          <cell r="AO436" t="str">
            <v xml:space="preserve">СЛАЙСЫ/ХЛЕБЦЫ </v>
          </cell>
        </row>
        <row r="437">
          <cell r="AG437" t="str">
            <v>Общий итог</v>
          </cell>
          <cell r="AO437" t="str">
            <v>СЛАЙСЫ/ХЛЕБЦЫ ДИЕТ-ПРОДУКТ</v>
          </cell>
        </row>
        <row r="438">
          <cell r="AO438" t="str">
            <v>СЛИВКИ</v>
          </cell>
        </row>
        <row r="439">
          <cell r="AO439" t="str">
            <v>СЛОЙКИ</v>
          </cell>
        </row>
        <row r="440">
          <cell r="AO440" t="str">
            <v>СМЕТАНА</v>
          </cell>
        </row>
        <row r="441">
          <cell r="AO441" t="str">
            <v>СНЕЖОК</v>
          </cell>
        </row>
        <row r="442">
          <cell r="AO442" t="str">
            <v>СОБСТВЕННАЯ ВЫПЕЧКА КУЛИНАРНЫЕ ИЗДЕЛИЯ</v>
          </cell>
        </row>
        <row r="443">
          <cell r="AO443" t="str">
            <v>СОБСТВЕННАЯ ВЫПЕЧКА КУЛИНАРНЫЕ ИЗДЕЛИЯ КУЗЬМИНА</v>
          </cell>
        </row>
        <row r="444">
          <cell r="AO444" t="str">
            <v>СОБСТВЕННАЯ ВЫПЕЧКА ПАСХАЛЬНЫЕ КУЛИЧИ</v>
          </cell>
        </row>
        <row r="445">
          <cell r="AO445" t="str">
            <v>СОБСТВЕННАЯ ВЫПЕЧКА ПЕЧЕНЬЕ</v>
          </cell>
        </row>
        <row r="446">
          <cell r="AO446" t="str">
            <v>СОБСТВЕННАЯ ВЫПЕЧКА ПИРОГИ</v>
          </cell>
        </row>
        <row r="447">
          <cell r="AO447" t="str">
            <v>СОБСТВЕННАЯ ВЫПЕЧКА ПИРОЖНЫЕ</v>
          </cell>
        </row>
        <row r="448">
          <cell r="AO448" t="str">
            <v>СОБСТВЕННАЯ ВЫПЕЧКА ПИЦЦА ИТАЛЬЯНСКАЯ</v>
          </cell>
        </row>
        <row r="449">
          <cell r="AO449" t="str">
            <v>СОБСТВЕННАЯ ВЫПЕЧКА СДОБА</v>
          </cell>
        </row>
        <row r="450">
          <cell r="AO450" t="str">
            <v>СОБСТВЕННАЯ ВЫПЕЧКА СДОБА КУЗЬМИНА</v>
          </cell>
        </row>
        <row r="451">
          <cell r="AO451" t="str">
            <v>СОБСТВЕННАЯ ВЫПЕЧКА ТЕСТО ОХЛАЖДЕННОЕ</v>
          </cell>
        </row>
        <row r="452">
          <cell r="AO452" t="str">
            <v>СОБСТВЕННАЯ ВЫПЕЧКА ТЕСТО ОХЛАЖДЕННОЕ КУЗЬМИНА</v>
          </cell>
        </row>
        <row r="453">
          <cell r="AO453" t="str">
            <v>СОБСТВЕННАЯ ВЫПЕЧКА ТОРТЫ</v>
          </cell>
        </row>
        <row r="454">
          <cell r="AO454" t="str">
            <v>СОБСТВЕННАЯ ВЫПЕЧКА ТОРТЫ КУЗЬМИНА</v>
          </cell>
        </row>
        <row r="455">
          <cell r="AO455" t="str">
            <v>СОБСТВЕННАЯ ВЫПЕЧКА ФРИТЮР</v>
          </cell>
        </row>
        <row r="456">
          <cell r="AO456" t="str">
            <v>СОБСТВЕННАЯ ВЫПЕЧКА ХЛЕБ/БАТОНЫ</v>
          </cell>
        </row>
        <row r="457">
          <cell r="AO457" t="str">
            <v>СОБСТВЕННАЯ ВЫПЕЧКА ХЛЕБ/БАТОНЫ КУЗЬМИНА</v>
          </cell>
        </row>
        <row r="458">
          <cell r="AO458" t="str">
            <v>СОДА</v>
          </cell>
        </row>
        <row r="459">
          <cell r="AO459" t="str">
            <v xml:space="preserve">СОКИ </v>
          </cell>
        </row>
        <row r="460">
          <cell r="AO460" t="str">
            <v>СОКИ ДЕСЕРТЫ</v>
          </cell>
        </row>
        <row r="461">
          <cell r="AO461" t="str">
            <v>СОЛОМКА</v>
          </cell>
        </row>
        <row r="462">
          <cell r="AO462" t="str">
            <v>СОЛЬ</v>
          </cell>
        </row>
        <row r="463">
          <cell r="AO463" t="str">
            <v>СОСИСКИ</v>
          </cell>
        </row>
        <row r="464">
          <cell r="AO464" t="str">
            <v>СОУСЫ</v>
          </cell>
        </row>
        <row r="465">
          <cell r="AO465" t="str">
            <v>СОУСЫ КУЗЬМИНА</v>
          </cell>
        </row>
        <row r="466">
          <cell r="AO466" t="str">
            <v>СПЕЦИАЛЬНЫЕ СРЕДСТВА ДЛЯ СТИРКИ</v>
          </cell>
        </row>
        <row r="467">
          <cell r="AO467" t="str">
            <v>СПИЧКИ</v>
          </cell>
        </row>
        <row r="468">
          <cell r="AO468" t="str">
            <v>СПРЕД</v>
          </cell>
        </row>
        <row r="469">
          <cell r="AO469" t="str">
            <v>СРЕДСТВА ДЛЯ МЫТЬЯ ПОСУДЫ</v>
          </cell>
        </row>
        <row r="470">
          <cell r="AO470" t="str">
            <v>СРЕДСТВА ДЛЯ ПОСУДОМОЕЧНЫХ МАШИН</v>
          </cell>
        </row>
        <row r="471">
          <cell r="AO471" t="str">
            <v>СРЕДСТВА ДЛЯ УКЛАДКИ</v>
          </cell>
        </row>
        <row r="472">
          <cell r="AO472" t="str">
            <v>СРЕДСТВА ДЛЯ ЧИСТКИ КОВРОВ</v>
          </cell>
        </row>
        <row r="473">
          <cell r="AO473" t="str">
            <v>СРЕДСТВА ДЛЯ ЧИСТКИ ПЛИТ</v>
          </cell>
        </row>
        <row r="474">
          <cell r="AO474" t="str">
            <v>СРЕДСТВА ДЛЯ ЧИСТКИ САНФАЯНСА</v>
          </cell>
        </row>
        <row r="475">
          <cell r="AO475" t="str">
            <v>СРЕДСТВА ДЛЯ ЧИСТКИ СТЕКОЛ</v>
          </cell>
        </row>
        <row r="476">
          <cell r="AO476" t="str">
            <v>СРЕДСТВА ДЛЯ ЧИСТКИ ТРУБ</v>
          </cell>
        </row>
        <row r="477">
          <cell r="AO477" t="str">
            <v>СРЕДСТВА ОТ НАСЕКОМЫХ</v>
          </cell>
        </row>
        <row r="478">
          <cell r="AO478" t="str">
            <v>СРЕДСТВА ПО УХОДУ ЗА КОЖЕЙ</v>
          </cell>
        </row>
        <row r="479">
          <cell r="AO479" t="str">
            <v>СТАНКИ ДЛЯ БРИТЬЯ</v>
          </cell>
        </row>
        <row r="480">
          <cell r="AO480" t="str">
            <v>СУФЛЕ ЖЕВАТЕЛЬНОЕ</v>
          </cell>
        </row>
        <row r="481">
          <cell r="AO481" t="str">
            <v>СУХАРИ</v>
          </cell>
        </row>
        <row r="482">
          <cell r="AO482" t="str">
            <v>СУХАРИ СП</v>
          </cell>
        </row>
        <row r="483">
          <cell r="AO483" t="str">
            <v>СУХАРИКИ</v>
          </cell>
        </row>
        <row r="484">
          <cell r="AO484" t="str">
            <v>СУХАРЬ</v>
          </cell>
        </row>
        <row r="485">
          <cell r="AO485" t="str">
            <v>СУХАРЬ КУЗЬМИНА</v>
          </cell>
        </row>
        <row r="486">
          <cell r="AO486" t="str">
            <v>СУХИЕ ЗАВТРАКИ МЮСЛИ/ПШЕНИЦА</v>
          </cell>
        </row>
        <row r="487">
          <cell r="AO487" t="str">
            <v>СУХИЕ ЗАВТРАКИ ХЛОПЬЯ</v>
          </cell>
        </row>
        <row r="488">
          <cell r="AO488" t="str">
            <v>СУХОЕ МОЛОКО</v>
          </cell>
        </row>
        <row r="489">
          <cell r="AO489" t="str">
            <v>СУХОФРУКТЫ</v>
          </cell>
        </row>
        <row r="490">
          <cell r="AO490" t="str">
            <v>СУШИ</v>
          </cell>
        </row>
        <row r="491">
          <cell r="AO491" t="str">
            <v>СУШИ ЭЛОРА</v>
          </cell>
        </row>
        <row r="492">
          <cell r="AO492" t="str">
            <v>СУШКИ</v>
          </cell>
        </row>
        <row r="493">
          <cell r="AO493" t="str">
            <v>СЫВОРОТКА</v>
          </cell>
        </row>
        <row r="494">
          <cell r="AO494" t="str">
            <v xml:space="preserve">СЫРКИ </v>
          </cell>
        </row>
        <row r="495">
          <cell r="AO495" t="str">
            <v>СЫРОКОПЧЕНАЯ КОЛБАСА</v>
          </cell>
        </row>
        <row r="496">
          <cell r="AO496" t="str">
            <v>ТАМПОНЫ</v>
          </cell>
        </row>
        <row r="497">
          <cell r="AO497" t="str">
            <v>ТАРА</v>
          </cell>
        </row>
        <row r="498">
          <cell r="AO498" t="str">
            <v>ТАРА РЦ</v>
          </cell>
        </row>
        <row r="499">
          <cell r="AO499" t="str">
            <v>ТАРТАЛЕТКИ</v>
          </cell>
        </row>
        <row r="500">
          <cell r="AO500" t="str">
            <v>ТВЕРДЫЕ СЫРЫ</v>
          </cell>
        </row>
        <row r="501">
          <cell r="AO501" t="str">
            <v>ТВЕРДЫЕ СЫРЫ К ПИВУ</v>
          </cell>
        </row>
        <row r="502">
          <cell r="AO502" t="str">
            <v>ТВЕРДЫЕ СЫРЫ НАРЕЗКА</v>
          </cell>
        </row>
        <row r="503">
          <cell r="AO503" t="str">
            <v>ТВОРОГ</v>
          </cell>
        </row>
        <row r="504">
          <cell r="AO504" t="str">
            <v>ТВОРОГ ДП ДО 3ЛЕТ</v>
          </cell>
        </row>
        <row r="505">
          <cell r="AO505" t="str">
            <v>ТВОРОГ ДП ОТ 3 ЛЕТ</v>
          </cell>
        </row>
        <row r="506">
          <cell r="AO506" t="str">
            <v xml:space="preserve">ТВОРОЖКИ/ДЕСЕРТЫ </v>
          </cell>
        </row>
        <row r="507">
          <cell r="AO507" t="str">
            <v>ТВОРОЖКИ/ДЕСЕРТЫ ДХ</v>
          </cell>
        </row>
        <row r="508">
          <cell r="AO508" t="str">
            <v>ТВОРОЖНАЯ МАССА</v>
          </cell>
        </row>
        <row r="509">
          <cell r="AO509" t="str">
            <v>ТЕКИЛА</v>
          </cell>
        </row>
        <row r="510">
          <cell r="AO510" t="str">
            <v>ТЕКСТИЛЬ</v>
          </cell>
        </row>
        <row r="511">
          <cell r="AO511" t="str">
            <v>ТЕХНОЛОГИЧЕСКИЕ Г/ПР (СОБСТВ ВЫПЕЧКА)</v>
          </cell>
        </row>
        <row r="512">
          <cell r="AO512" t="str">
            <v>ТОВАРЫ ДЛЯ АВТОМОБИЛЯ</v>
          </cell>
        </row>
        <row r="513">
          <cell r="AO513" t="str">
            <v>ТОВАРЫ ДЛЯ ВАННОЙ</v>
          </cell>
        </row>
        <row r="514">
          <cell r="AO514" t="str">
            <v>ТОВАРЫ ДЛЯ КОНСЕРВИРОВАНИЯ</v>
          </cell>
        </row>
        <row r="515">
          <cell r="AO515" t="str">
            <v>ТОВАРЫ ДЛЯ ЛЕТНЕГО ОТДЫХА</v>
          </cell>
        </row>
        <row r="516">
          <cell r="AO516" t="str">
            <v>ТОВАРЫ ДЛЯ ПРАЗДНИКА</v>
          </cell>
        </row>
        <row r="517">
          <cell r="AO517" t="str">
            <v xml:space="preserve">ТОВАРЫ ДЛЯ ПРИГОТОВЛЕНИЯ ПИЩИ </v>
          </cell>
        </row>
        <row r="518">
          <cell r="AO518" t="str">
            <v>ТОВАРЫ ДЛЯ РЕМОНТА</v>
          </cell>
        </row>
        <row r="519">
          <cell r="AO519" t="str">
            <v>ТОВАРЫ ДЛЯ СПИСАНИЯ</v>
          </cell>
        </row>
        <row r="520">
          <cell r="AO520" t="str">
            <v>ТОВАРЫ ДЛЯ СУШИ</v>
          </cell>
        </row>
        <row r="521">
          <cell r="AO521" t="str">
            <v xml:space="preserve">ТОВАРЫ ДЛЯ ХРАНЕНИЯ ПИЩИ </v>
          </cell>
        </row>
        <row r="522">
          <cell r="AO522" t="str">
            <v>ТОМАТНАЯ ПАСТА</v>
          </cell>
        </row>
        <row r="523">
          <cell r="AO523" t="str">
            <v>ТОМАТЫ</v>
          </cell>
        </row>
        <row r="524">
          <cell r="AO524" t="str">
            <v>ТОРТЫ</v>
          </cell>
        </row>
        <row r="525">
          <cell r="AO525" t="str">
            <v>ТОРТЫ АЛТАЙСКИЕ ЗОРИ</v>
          </cell>
        </row>
        <row r="526">
          <cell r="AO526" t="str">
            <v>ТОРТЫ ЛАКОМКА</v>
          </cell>
        </row>
        <row r="527">
          <cell r="AO527" t="str">
            <v>ТОРТЫ МАСТЕР-ФУД</v>
          </cell>
        </row>
        <row r="528">
          <cell r="AO528" t="str">
            <v>ТУАЛЕТНАЯ БУМАГА</v>
          </cell>
        </row>
        <row r="529">
          <cell r="AO529" t="str">
            <v>ТУШЕНКА</v>
          </cell>
        </row>
        <row r="530">
          <cell r="AO530" t="str">
            <v>УКСУС</v>
          </cell>
        </row>
        <row r="531">
          <cell r="AO531" t="str">
            <v>УНИВЕРСАЛЬНЫЕ СРЕДСТВА ДЛЯ ЧИСТКИ</v>
          </cell>
        </row>
        <row r="532">
          <cell r="AO532" t="str">
            <v>УСЛУГИ ПО АРЕНДЕ</v>
          </cell>
        </row>
        <row r="533">
          <cell r="AO533" t="str">
            <v>УСЛУГИ ПО ПРИЕМУ ПЛАТЕЖЕЙ</v>
          </cell>
        </row>
        <row r="534">
          <cell r="AO534" t="str">
            <v>УЦЕНКА</v>
          </cell>
        </row>
        <row r="535">
          <cell r="AO535" t="str">
            <v>ФАСОЛЬ</v>
          </cell>
        </row>
        <row r="536">
          <cell r="AO536" t="str">
            <v>ФОТОРАМКИ/ФОТОАЛЬБОМЫ</v>
          </cell>
        </row>
        <row r="537">
          <cell r="AO537" t="str">
            <v>ФРУКТЫ ЭКЗОТИКА</v>
          </cell>
        </row>
        <row r="538">
          <cell r="AO538" t="str">
            <v>ХАЛВА</v>
          </cell>
        </row>
        <row r="539">
          <cell r="AO539" t="str">
            <v>ХАМБО БЛЮДА</v>
          </cell>
        </row>
        <row r="540">
          <cell r="AO540" t="str">
            <v>ХАМБО ТОВАРЫ</v>
          </cell>
        </row>
        <row r="541">
          <cell r="AO541" t="str">
            <v xml:space="preserve">ХИНКАЛИ </v>
          </cell>
        </row>
        <row r="542">
          <cell r="AO542" t="str">
            <v>ХЛЕБ</v>
          </cell>
        </row>
        <row r="543">
          <cell r="AO543" t="str">
            <v>ХЛЕБ МЯСНОЙ</v>
          </cell>
        </row>
        <row r="544">
          <cell r="AO544" t="str">
            <v>ХОЛОДЕЦ</v>
          </cell>
        </row>
        <row r="545">
          <cell r="AO545" t="str">
            <v>ХОЛОДНЫЙ ЧАЙ</v>
          </cell>
        </row>
        <row r="546">
          <cell r="AO546" t="str">
            <v>ХРЕН</v>
          </cell>
        </row>
        <row r="547">
          <cell r="AO547" t="str">
            <v>ХУРМА</v>
          </cell>
        </row>
        <row r="548">
          <cell r="AO548" t="str">
            <v>ЦВЕТЫ</v>
          </cell>
        </row>
        <row r="549">
          <cell r="AO549" t="str">
            <v>ЦИТРУСОВЫЕ</v>
          </cell>
        </row>
        <row r="550">
          <cell r="AO550" t="str">
            <v>ЧАЙ ЗЕЛЕНЫЙ</v>
          </cell>
        </row>
        <row r="551">
          <cell r="AO551" t="str">
            <v>ЧАЙ ЗЕЛЕНЫЙ АРОМА</v>
          </cell>
        </row>
        <row r="552">
          <cell r="AO552" t="str">
            <v>ЧАЙ С.П.</v>
          </cell>
        </row>
        <row r="553">
          <cell r="AO553" t="str">
            <v>ЧАЙ ФРУКТОВО-ТРАВЯНОЙ/БЕЛЫЙ</v>
          </cell>
        </row>
        <row r="554">
          <cell r="AO554" t="str">
            <v>ЧАЙ ЧЕРНЫЙ</v>
          </cell>
        </row>
        <row r="555">
          <cell r="AO555" t="str">
            <v>ЧАЙ ЧЕРНЫЙ АРОМА</v>
          </cell>
        </row>
        <row r="556">
          <cell r="AO556" t="str">
            <v>ЧЕКОВАЯ ЛЕНТА</v>
          </cell>
        </row>
        <row r="557">
          <cell r="AO557" t="str">
            <v>ЧЕСНОК</v>
          </cell>
        </row>
        <row r="558">
          <cell r="AO558" t="str">
            <v>ЧИПСЫ</v>
          </cell>
        </row>
        <row r="559">
          <cell r="AO559" t="str">
            <v>ЧИПСЫ МЯСНЫЕ</v>
          </cell>
        </row>
        <row r="560">
          <cell r="AO560" t="str">
            <v>ЧИСТЯЩИЕ СРЕДСТВА ДЛЯ МЫТЬЯ ПОЛА</v>
          </cell>
        </row>
        <row r="561">
          <cell r="AO561" t="str">
            <v>ШАМПАНСКОЕ</v>
          </cell>
        </row>
        <row r="562">
          <cell r="AO562" t="str">
            <v>ШАМПУНИ</v>
          </cell>
        </row>
        <row r="563">
          <cell r="AO563" t="str">
            <v>ШВАБРЫ, ЩЕТКИ, ВЕДРА</v>
          </cell>
        </row>
        <row r="564">
          <cell r="AO564" t="str">
            <v>ШКОЛЬНЫЙ АССОРТИМЕНТ</v>
          </cell>
        </row>
        <row r="565">
          <cell r="AO565" t="str">
            <v>ШОКОЛАД БЕЛЫЙ</v>
          </cell>
        </row>
        <row r="566">
          <cell r="AO566" t="str">
            <v>ШОКОЛАД МОЛОЧНЫЙ</v>
          </cell>
        </row>
        <row r="567">
          <cell r="AO567" t="str">
            <v>ШОКОЛАД ТЕМНЫЙ</v>
          </cell>
        </row>
        <row r="568">
          <cell r="AO568" t="str">
            <v>ШОКОЛАДНАЯ ПАСТА</v>
          </cell>
        </row>
        <row r="569">
          <cell r="AO569" t="str">
            <v>ШОКОЛАДНЫЕ БАТОНЧИКИ</v>
          </cell>
        </row>
        <row r="570">
          <cell r="AO570" t="str">
            <v>ШОКОЛАДНЫЕ ФИГУРКИ НГ</v>
          </cell>
        </row>
        <row r="571">
          <cell r="AO571" t="str">
            <v>ШОКОЛАДНЫЕ ФИГУРКИ ПАСХА</v>
          </cell>
        </row>
        <row r="572">
          <cell r="AO572" t="str">
            <v>ШОКОЛАДНЫЕ ФИГУРКИ СВ</v>
          </cell>
        </row>
        <row r="573">
          <cell r="AO573" t="str">
            <v>ШПИК</v>
          </cell>
        </row>
        <row r="574">
          <cell r="AO574" t="str">
            <v>ШПИКАЧКИ</v>
          </cell>
        </row>
        <row r="575">
          <cell r="AO575" t="str">
            <v>ЩЕРБЕТ</v>
          </cell>
        </row>
        <row r="576">
          <cell r="AO576" t="str">
            <v>ЭНЕРГЕТИКИ АЛКОГОЛЬНЫЕ</v>
          </cell>
        </row>
        <row r="577">
          <cell r="AO577" t="str">
            <v>ЭНЕРГЕТИКИ Б/А</v>
          </cell>
        </row>
        <row r="578">
          <cell r="AO578" t="str">
            <v>ЯБЛОКИ</v>
          </cell>
        </row>
        <row r="579">
          <cell r="AO579" t="str">
            <v>ЯГОДЫ</v>
          </cell>
        </row>
        <row r="580">
          <cell r="AO580" t="str">
            <v>ЯЙЦО</v>
          </cell>
        </row>
        <row r="581">
          <cell r="AO581" t="str">
            <v>ЯЯ_ВИНО,ВИНО ИГРИСТОЕ,ШАМПАНСКОЕ</v>
          </cell>
        </row>
        <row r="582">
          <cell r="AO582" t="str">
            <v>ЯЯ_КУЛИНАРИЯ СТОРОННИХ ПОСТАВЩИКОВ</v>
          </cell>
        </row>
        <row r="583">
          <cell r="AO583" t="str">
            <v>ЯЯ_ОВОЩИ,ЗЕЛЕНЬ</v>
          </cell>
        </row>
        <row r="584">
          <cell r="AO584" t="str">
            <v>ЯЯ_ПОЛУФАБРИКАТЫ ИЗ МЯСА</v>
          </cell>
        </row>
        <row r="585">
          <cell r="AO585" t="str">
            <v>ЯЯ_САЛАТЫ СТОРОННИХ ПОСТАВЩИКОВ</v>
          </cell>
        </row>
        <row r="586">
          <cell r="AO586" t="str">
            <v>ЯЯ_СОУСЫ(СОУС, КЕТЧУП)</v>
          </cell>
        </row>
        <row r="587">
          <cell r="AO587" t="str">
            <v>(пусто)</v>
          </cell>
        </row>
        <row r="588">
          <cell r="AO588" t="str">
            <v>Общий итог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пермаркет"/>
      <sheetName val="исходник"/>
      <sheetName val="Лист1"/>
      <sheetName val="Маг. у дома"/>
      <sheetName val="Село НСО"/>
      <sheetName val="Село ТО"/>
    </sheetNames>
    <sheetDataSet>
      <sheetData sheetId="0"/>
      <sheetData sheetId="1"/>
      <sheetData sheetId="2">
        <row r="2">
          <cell r="F2" t="str">
            <v>АБСЕНТ</v>
          </cell>
        </row>
        <row r="3">
          <cell r="F3" t="str">
            <v>АКСЕССУАРЫ ДЛЯ ЖИВОТНЫХ</v>
          </cell>
        </row>
        <row r="4">
          <cell r="F4" t="str">
            <v>АЛТАЙЭНЕРГОБАНК</v>
          </cell>
        </row>
        <row r="5">
          <cell r="F5" t="str">
            <v>АССОРТИ КОПЧЕНОСТИ/НАРЕЗКИ</v>
          </cell>
        </row>
        <row r="6">
          <cell r="F6" t="str">
            <v>БАЛЬЗАМЫ/КОНДИЦИОНЕРЫ</v>
          </cell>
        </row>
        <row r="7">
          <cell r="F7" t="str">
            <v xml:space="preserve">БАТАРЕЙКИ </v>
          </cell>
        </row>
        <row r="8">
          <cell r="F8" t="str">
            <v>БАТОНЫ/БАГЕТЫ</v>
          </cell>
        </row>
        <row r="9">
          <cell r="F9" t="str">
            <v>БАХЧЕВЫЕ КУЛЬТУРЫ</v>
          </cell>
        </row>
        <row r="10">
          <cell r="F10" t="str">
            <v>БЕЗАЛКОГОЛЬНЫЕ БАЛЬЗАМЫ</v>
          </cell>
        </row>
        <row r="11">
          <cell r="F11" t="str">
            <v>БИФИДОК/БИФИЛАЙФ</v>
          </cell>
        </row>
        <row r="12">
          <cell r="F12" t="str">
            <v>БЛИНЫ</v>
          </cell>
        </row>
        <row r="13">
          <cell r="F13" t="str">
            <v>БУМАЖНЫЕ ПЛАТКИ</v>
          </cell>
        </row>
        <row r="14">
          <cell r="F14" t="str">
            <v>БУМАЖНЫЕ ПОЛОТЕНЦА</v>
          </cell>
        </row>
        <row r="15">
          <cell r="F15" t="str">
            <v>БУМАЖНЫЕ САЛФЕТКИ</v>
          </cell>
        </row>
        <row r="16">
          <cell r="F16" t="str">
            <v>БЫТОВАЯ ТЕХНИКА</v>
          </cell>
        </row>
        <row r="17">
          <cell r="F17" t="str">
            <v>ВАРЕНАЯ КОЛБАСА</v>
          </cell>
        </row>
        <row r="18">
          <cell r="F18" t="str">
            <v>ВАРЕНИКИ</v>
          </cell>
        </row>
        <row r="19">
          <cell r="F19" t="str">
            <v>ВАТНЫЕ ДИСКИ</v>
          </cell>
        </row>
        <row r="20">
          <cell r="F20" t="str">
            <v>ВАТНЫЕ ПАЛОЧКИ</v>
          </cell>
        </row>
        <row r="21">
          <cell r="F21" t="str">
            <v>ВАФЛИ</v>
          </cell>
        </row>
        <row r="22">
          <cell r="F22" t="str">
            <v xml:space="preserve">ВАФЛИ </v>
          </cell>
        </row>
        <row r="23">
          <cell r="F23" t="str">
            <v>ВЕРМУТЫ</v>
          </cell>
        </row>
        <row r="24">
          <cell r="F24" t="str">
            <v>ВЕСОВЫЕ КОНФЕТЫ</v>
          </cell>
        </row>
        <row r="25">
          <cell r="F25" t="str">
            <v>ВЕТЧИНА</v>
          </cell>
        </row>
        <row r="26">
          <cell r="F26" t="str">
            <v>ВИНО БЕЛОЕ</v>
          </cell>
        </row>
        <row r="27">
          <cell r="F27" t="str">
            <v>ВИНО КРАСНОЕ</v>
          </cell>
        </row>
        <row r="28">
          <cell r="F28" t="str">
            <v>ВИНО ПЛОДОВОЕ</v>
          </cell>
        </row>
        <row r="29">
          <cell r="F29" t="str">
            <v>ВИНО РОЗОВОЕ</v>
          </cell>
        </row>
        <row r="30">
          <cell r="F30" t="str">
            <v>ВИСКИ</v>
          </cell>
        </row>
        <row r="31">
          <cell r="F31" t="str">
            <v>ВЛАЖНЫЕ САЛФЕТКИ</v>
          </cell>
        </row>
        <row r="32">
          <cell r="F32" t="str">
            <v>ВОДА МИНЕРАЛЬНАЯ</v>
          </cell>
        </row>
        <row r="33">
          <cell r="F33" t="str">
            <v>ВОДА СТОЛОВАЯ</v>
          </cell>
        </row>
        <row r="34">
          <cell r="F34" t="str">
            <v>ВОДКА</v>
          </cell>
        </row>
        <row r="35">
          <cell r="F35" t="str">
            <v>ВЯЗКИЕ ЙОГУРТЫ</v>
          </cell>
        </row>
        <row r="36">
          <cell r="F36" t="str">
            <v>ГАЗИРОВАННЫЕ НАПИТКИ</v>
          </cell>
        </row>
        <row r="37">
          <cell r="F37" t="str">
            <v>ГАЗИРОВАННЫЕ НАПИТКИ НА РОЗЛИВ</v>
          </cell>
        </row>
        <row r="38">
          <cell r="F38" t="str">
            <v>ГЕЛИ ДЛЯ ДУША</v>
          </cell>
        </row>
        <row r="39">
          <cell r="F39" t="str">
            <v>ГИГИЕНИЧЕСКИЕ ПРОКЛАДКИ</v>
          </cell>
        </row>
        <row r="40">
          <cell r="F40" t="str">
            <v>ГОРОШЕК</v>
          </cell>
        </row>
        <row r="41">
          <cell r="F41" t="str">
            <v>ГОРЯЧИЕ БЛЮДА ВЫПЕЧКА СОБСТВЕННОГО ПРОИЗВОДСТВА</v>
          </cell>
        </row>
        <row r="42">
          <cell r="F42" t="str">
            <v>ГОРЯЧИЕ БЛЮДА ВЫПЕЧКА СТОРОННИХ ПОСТАВЩИКОВ</v>
          </cell>
        </row>
        <row r="43">
          <cell r="F43" t="str">
            <v>ГОРЯЧИЕ БЛЮДА ВЫПЕЧКА ЭЛОРА</v>
          </cell>
        </row>
        <row r="44">
          <cell r="F44" t="str">
            <v>ГОРЯЧИЕ БЛЮДА ГАРНИРЫ СТОРОННИХ ПОСТАВЩИКОВ</v>
          </cell>
        </row>
        <row r="45">
          <cell r="F45" t="str">
            <v>ГОРЯЧИЕ БЛЮДА ГАРНИРЫ ЭЛОРА</v>
          </cell>
        </row>
        <row r="46">
          <cell r="F46" t="str">
            <v>ГОРЯЧИЕ БЛЮДА КУЗЬМИНА</v>
          </cell>
        </row>
        <row r="47">
          <cell r="F47" t="str">
            <v>ГОРЯЧИЕ БЛЮДА МЯСНЫЕ АК</v>
          </cell>
        </row>
        <row r="48">
          <cell r="F48" t="str">
            <v>ГОРЯЧИЕ БЛЮДА МЯСНЫЕ КПК</v>
          </cell>
        </row>
        <row r="49">
          <cell r="F49" t="str">
            <v>ГОРЯЧИЕ БЛЮДА МЯСНЫЕ СОБСТВЕННОГО ПРОИЗВОДСТВА</v>
          </cell>
        </row>
        <row r="50">
          <cell r="F50" t="str">
            <v>ГОРЯЧИЕ БЛЮДА МЯСНЫЕ СТОРОННИХ ПОСТАВЩИКОВ</v>
          </cell>
        </row>
        <row r="51">
          <cell r="F51" t="str">
            <v>ГОРЯЧИЕ БЛЮДА МЯСНЫЕ ЭЛОРА</v>
          </cell>
        </row>
        <row r="52">
          <cell r="F52" t="str">
            <v>ГОРЯЧИЕ БЛЮДА ОВОЩНЫЕ СОБСТВЕННОГО ПРОИЗВОДСТВА</v>
          </cell>
        </row>
        <row r="53">
          <cell r="F53" t="str">
            <v>ГОРЯЧИЕ БЛЮДА ОВОЩНЫЕ СТОРОННИХ ПОСТАВЩИКОВ</v>
          </cell>
        </row>
        <row r="54">
          <cell r="F54" t="str">
            <v>ГОРЯЧИЕ БЛЮДА ОВОЩНЫЕ ЭЛОРА</v>
          </cell>
        </row>
        <row r="55">
          <cell r="F55" t="str">
            <v>ГОРЯЧИЕ БЛЮДА РЫБНЫЕ СОБСТВЕННОГО ПРОИЗВОДСТВА</v>
          </cell>
        </row>
        <row r="56">
          <cell r="F56" t="str">
            <v>ГОРЯЧИЕ БЛЮДА РЫБНЫЕ СТОРОННИХ ПОСТАВЩИКОВ</v>
          </cell>
        </row>
        <row r="57">
          <cell r="F57" t="str">
            <v>ГОРЯЧИЕ БЛЮДА РЫБНЫЕ ЭЛОРА</v>
          </cell>
        </row>
        <row r="58">
          <cell r="F58" t="str">
            <v>ГОТОВАЯ ВЫПЕЧКА</v>
          </cell>
        </row>
        <row r="59">
          <cell r="F59" t="str">
            <v>ГОТОВАЯ ВЫПЕЧКА ЭЛОРА</v>
          </cell>
        </row>
        <row r="60">
          <cell r="F60" t="str">
            <v>ГРИБНАЯ КОНСЕРВАЦИЯ</v>
          </cell>
        </row>
        <row r="61">
          <cell r="F61" t="str">
            <v>ГРИБЫ</v>
          </cell>
        </row>
        <row r="62">
          <cell r="F62" t="str">
            <v>ГРИБЫ СУШЕНЫЕ</v>
          </cell>
        </row>
        <row r="63">
          <cell r="F63" t="str">
            <v>ГРИЛЬ</v>
          </cell>
        </row>
        <row r="64">
          <cell r="F64" t="str">
            <v>ГРИЛЬ КУЗЬМИНА</v>
          </cell>
        </row>
        <row r="65">
          <cell r="F65" t="str">
            <v>ГУБКИ ДЛЯ ПОСУДЫ</v>
          </cell>
        </row>
        <row r="66">
          <cell r="F66" t="str">
            <v>ГУБКИ ДЛЯ ТЕЛА</v>
          </cell>
        </row>
        <row r="67">
          <cell r="F67" t="str">
            <v>ДЕЗОДОРАНТЫ</v>
          </cell>
        </row>
        <row r="68">
          <cell r="F68" t="str">
            <v>ДЕЛИКАТЕСЫ ИЗ КУРИЦЫ</v>
          </cell>
        </row>
        <row r="69">
          <cell r="F69" t="str">
            <v>ДЕЛИКАТЕСЫ ИЗ СВИНИНЫ/ГОВЯДИНЫ</v>
          </cell>
        </row>
        <row r="70">
          <cell r="F70" t="str">
            <v>ДЕСЕРТЫ БИСКВИТНЫЕ</v>
          </cell>
        </row>
        <row r="71">
          <cell r="F71" t="str">
            <v>ДЕСЕРТЫ/РУЛЕТЫ</v>
          </cell>
        </row>
        <row r="72">
          <cell r="F72" t="str">
            <v>ДЕТСКАЯ КОСМЕТИКА</v>
          </cell>
        </row>
        <row r="73">
          <cell r="F73" t="str">
            <v>ДЕТСКАЯ ОДЕЖДА</v>
          </cell>
        </row>
        <row r="74">
          <cell r="F74" t="str">
            <v>ДЕТСКАЯ ПОСУДА</v>
          </cell>
        </row>
        <row r="75">
          <cell r="F75" t="str">
            <v>ДЕТСКИЕ ТОВАРЫ</v>
          </cell>
        </row>
        <row r="76">
          <cell r="F76" t="str">
            <v>ДЕТСКОЕ ПИТАНИЕ КАШИ</v>
          </cell>
        </row>
        <row r="77">
          <cell r="F77" t="str">
            <v>ДЕТСКОЕ ПИТАНИЕ МОЛОЧКА ДО 3 ЛЕТ</v>
          </cell>
        </row>
        <row r="78">
          <cell r="F78" t="str">
            <v>ДЕТСКОЕ ПИТАНИЕ МОЛОЧКА ОТ 3 ЛЕТ</v>
          </cell>
        </row>
        <row r="79">
          <cell r="F79" t="str">
            <v>ДЕТСКОЕ ПИТАНИЕ НАПИТКИ</v>
          </cell>
        </row>
        <row r="80">
          <cell r="F80" t="str">
            <v>ДЕТСКОЕ ПИТАНИЕ ПЕЧЕНЬЕ</v>
          </cell>
        </row>
        <row r="81">
          <cell r="F81" t="str">
            <v xml:space="preserve">ДЕТСКОЕ ПИТАНИЕ ПЮРЕ </v>
          </cell>
        </row>
        <row r="82">
          <cell r="F82" t="str">
            <v>ДЕТСКОЕ ПИТАНИЕ СМЕСИ</v>
          </cell>
        </row>
        <row r="83">
          <cell r="F83" t="str">
            <v>ДЕТСКОЕ ШАМПАНСКОЕ</v>
          </cell>
        </row>
        <row r="84">
          <cell r="F84" t="str">
            <v>ДЖЕМЫ/ВАРЕНЬЕ</v>
          </cell>
        </row>
        <row r="85">
          <cell r="F85" t="str">
            <v>ДЖИН</v>
          </cell>
        </row>
        <row r="86">
          <cell r="F86" t="str">
            <v>ДИАБЕТИКА БАТОНЧИКИ/КОЗИНАКИ</v>
          </cell>
        </row>
        <row r="87">
          <cell r="F87" t="str">
            <v>ДИАБЕТИКА ДЖЕМЫ/СГУЩЕНКА</v>
          </cell>
        </row>
        <row r="88">
          <cell r="F88" t="str">
            <v>ДИАБЕТИКА ЗАМЕНИТЕЛЬ САХАРА/ФРУКТОЗА</v>
          </cell>
        </row>
        <row r="89">
          <cell r="F89" t="str">
            <v>ДИАБЕТИКА КЛЕТЧАТКА/ОТРУБИ/ЦИКОРИЙ</v>
          </cell>
        </row>
        <row r="90">
          <cell r="F90" t="str">
            <v>ДИАБЕТИКА КОНФЕТЫ/ДРАЖЕ/ШОКОЛАД</v>
          </cell>
        </row>
        <row r="91">
          <cell r="F91" t="str">
            <v>ДИАБЕТИКА ПЕЧЕНЬЕ/ПРЯНИКИ/ВАФЛИ</v>
          </cell>
        </row>
        <row r="92">
          <cell r="F92" t="str">
            <v>ДИАБЕТИКА СОЕВЫЕ ПРОДУКТЫ</v>
          </cell>
        </row>
        <row r="93">
          <cell r="F93" t="str">
            <v>ДИСКИ</v>
          </cell>
        </row>
        <row r="94">
          <cell r="F94" t="str">
            <v>ДРАЖЕ</v>
          </cell>
        </row>
        <row r="95">
          <cell r="F95" t="str">
            <v>ДРОЖЖИ</v>
          </cell>
        </row>
        <row r="96">
          <cell r="F96" t="str">
            <v>ЕЖЕДНЕВНЫЕ ПРОКЛАДКИ</v>
          </cell>
        </row>
        <row r="97">
          <cell r="F97" t="str">
            <v>ЖАРЕНАЯ КОЛБАСА</v>
          </cell>
        </row>
        <row r="98">
          <cell r="F98" t="str">
            <v>ЖЕВАТЕЛЬНАЯ РЕЗИНКА</v>
          </cell>
        </row>
        <row r="99">
          <cell r="F99" t="str">
            <v>ЗАЖИГАЛКИ</v>
          </cell>
        </row>
        <row r="100">
          <cell r="F100" t="str">
            <v>ЗАМОРОЖЕННАЯ БАРАНИНА КПК</v>
          </cell>
        </row>
        <row r="101">
          <cell r="F101" t="str">
            <v>ЗАМОРОЖЕННАЯ ГОВЯДИНА</v>
          </cell>
        </row>
        <row r="102">
          <cell r="F102" t="str">
            <v>ЗАМОРОЖЕННАЯ ГОВЯДИНА КПК</v>
          </cell>
        </row>
        <row r="103">
          <cell r="F103" t="str">
            <v>ЗАМОРОЖЕННАЯ РЫБА</v>
          </cell>
        </row>
        <row r="104">
          <cell r="F104" t="str">
            <v xml:space="preserve">ЗАМОРОЖЕННАЯ СВИНИНА </v>
          </cell>
        </row>
        <row r="105">
          <cell r="F105" t="str">
            <v>ЗАМОРОЖЕННАЯ СВИНИНА КПК</v>
          </cell>
        </row>
        <row r="106">
          <cell r="F106" t="str">
            <v>ЗАМОРОЖЕННОЕ МЯСО ПТИЦЫ</v>
          </cell>
        </row>
        <row r="107">
          <cell r="F107" t="str">
            <v>ЗАМОРОЖЕННОЕ МЯСО ПТИЦЫ КПК</v>
          </cell>
        </row>
        <row r="108">
          <cell r="F108" t="str">
            <v>ЗАМОРОЖЕННОЕ ТЕСТО</v>
          </cell>
        </row>
        <row r="109">
          <cell r="F109" t="str">
            <v>ЗАМОРОЖЕННЫЕ ГОТОВЫЕ ОБЕДЫ</v>
          </cell>
        </row>
        <row r="110">
          <cell r="F110" t="str">
            <v>ЗАМОРОЖЕННЫЕ ГРИБЫ</v>
          </cell>
        </row>
        <row r="111">
          <cell r="F111" t="str">
            <v>ЗАМОРОЖЕННЫЕ МОРЕПРОДУКТЫ</v>
          </cell>
        </row>
        <row r="112">
          <cell r="F112" t="str">
            <v>ЗАМОРОЖЕННЫЕ ОВОЩИ</v>
          </cell>
        </row>
        <row r="113">
          <cell r="F113" t="str">
            <v>ЗАМОРОЖЕННЫЕ П/Ф ИЗ МЯСА</v>
          </cell>
        </row>
        <row r="114">
          <cell r="F114" t="str">
            <v xml:space="preserve">ЗАМОРОЖЕННЫЕ П/Ф ИЗ РЫБЫ </v>
          </cell>
        </row>
        <row r="115">
          <cell r="F115" t="str">
            <v>ЗАМОРОЖЕННЫЕ П/Ф ИЗ ТЕСТА</v>
          </cell>
        </row>
        <row r="116">
          <cell r="F116" t="str">
            <v>ЗАМОРОЖЕННЫЕ П/Ф КПК</v>
          </cell>
        </row>
        <row r="117">
          <cell r="F117" t="str">
            <v xml:space="preserve">ЗАМОРОЖЕННЫЕ СУБПРОДУКТЫ МЯСНЫЕ </v>
          </cell>
        </row>
        <row r="118">
          <cell r="F118" t="str">
            <v>ЗАМОРОЖЕННЫЕ СУБПРОДУКТЫ МЯСНЫЕ КПК</v>
          </cell>
        </row>
        <row r="119">
          <cell r="F119" t="str">
            <v>ЗАМОРОЖЕННЫЕ ФРУКТЫ, ЯГОДЫ</v>
          </cell>
        </row>
        <row r="120">
          <cell r="F120" t="str">
            <v>ЗЕЛЕНЬ</v>
          </cell>
        </row>
        <row r="121">
          <cell r="F121" t="str">
            <v>ЗЕФИР/ПАСТИЛА/НУГА</v>
          </cell>
        </row>
        <row r="122">
          <cell r="F122" t="str">
            <v>ЗУБНЫЕ ПАСТЫ</v>
          </cell>
        </row>
        <row r="123">
          <cell r="F123" t="str">
            <v>ЗУБНЫЕ ЩЕТКИ</v>
          </cell>
        </row>
        <row r="124">
          <cell r="F124" t="str">
            <v>ЗУБОЧИСТКИ</v>
          </cell>
        </row>
        <row r="125">
          <cell r="F125" t="str">
            <v xml:space="preserve">ИГРУШКИ </v>
          </cell>
        </row>
        <row r="126">
          <cell r="F126" t="str">
            <v>ИЗДЕЛИЯ МЕДИЦИНСКОГО НАЗНАЧЕНИЯ</v>
          </cell>
        </row>
        <row r="127">
          <cell r="F127" t="str">
            <v>Икра</v>
          </cell>
        </row>
        <row r="128">
          <cell r="F128" t="str">
            <v xml:space="preserve">Икра имитированная </v>
          </cell>
        </row>
        <row r="129">
          <cell r="F129" t="str">
            <v>Икра лососевая</v>
          </cell>
        </row>
        <row r="130">
          <cell r="F130" t="str">
            <v xml:space="preserve">ИРИС </v>
          </cell>
        </row>
        <row r="131">
          <cell r="F131" t="str">
            <v>КАКАО</v>
          </cell>
        </row>
        <row r="132">
          <cell r="F132" t="str">
            <v xml:space="preserve">КАРАМЕЛЬ </v>
          </cell>
        </row>
        <row r="133">
          <cell r="F133" t="str">
            <v>КАРТЫ ЗАМЕН И КОМПЛЕКТЫ ТЕХН (САЛАТЫ)</v>
          </cell>
        </row>
        <row r="134">
          <cell r="F134" t="str">
            <v xml:space="preserve">КАРТЫ ОПЛАТ </v>
          </cell>
        </row>
        <row r="135">
          <cell r="F135" t="str">
            <v>КВАС</v>
          </cell>
        </row>
        <row r="136">
          <cell r="F136" t="str">
            <v>КЕТЧУП</v>
          </cell>
        </row>
        <row r="137">
          <cell r="F137" t="str">
            <v>КЕФИР</v>
          </cell>
        </row>
        <row r="138">
          <cell r="F138" t="str">
            <v>КОКТЕЙЛИ АЛКОГОЛЬНЫЕ</v>
          </cell>
        </row>
        <row r="139">
          <cell r="F139" t="str">
            <v>КОЛБАСКИ</v>
          </cell>
        </row>
        <row r="140">
          <cell r="F140" t="str">
            <v>КОНДИТЕРСКИЕ ИЗДЕЛИЯ С ИГРУШКОЙ</v>
          </cell>
        </row>
        <row r="141">
          <cell r="F141" t="str">
            <v>КОНДИЦИОНЕРЫ ДЛЯ СТИРКИ</v>
          </cell>
        </row>
        <row r="142">
          <cell r="F142" t="str">
            <v xml:space="preserve">КОНСЕРВИРОВАННЫЕ ФРУКТЫ </v>
          </cell>
        </row>
        <row r="143">
          <cell r="F143" t="str">
            <v>КОНЬЯК</v>
          </cell>
        </row>
        <row r="144">
          <cell r="F144" t="str">
            <v>КОПЧЕНАЯ КОЛБАСА</v>
          </cell>
        </row>
        <row r="145">
          <cell r="F145" t="str">
            <v>КОРЖИ ДЛЯ ТОРТОВ</v>
          </cell>
        </row>
        <row r="146">
          <cell r="F146" t="str">
            <v>КОРМ ДЛЯ КОШЕК</v>
          </cell>
        </row>
        <row r="147">
          <cell r="F147" t="str">
            <v>КОРМ ДЛЯ СОБАК</v>
          </cell>
        </row>
        <row r="148">
          <cell r="F148" t="str">
            <v>КОФЕ НАТУРАЛЬНЫЙ</v>
          </cell>
        </row>
        <row r="149">
          <cell r="F149" t="str">
            <v>КОФЕ РАСТВОРИМЫЙ</v>
          </cell>
        </row>
        <row r="150">
          <cell r="F150" t="str">
            <v>КРАБОВЫЕ ПАЛОЧКИ</v>
          </cell>
        </row>
        <row r="151">
          <cell r="F151" t="str">
            <v>КРАСКА ДЛЯ ВОЛОС</v>
          </cell>
        </row>
        <row r="152">
          <cell r="F152" t="str">
            <v>КРУПА В ВАРОЧНЫХ ПАКЕТАХ</v>
          </cell>
        </row>
        <row r="153">
          <cell r="F153" t="str">
            <v>КРУПА В МЯГКОЙ УПАКОВКЕ</v>
          </cell>
        </row>
        <row r="154">
          <cell r="F154" t="str">
            <v>КРУПА ВЕСОВАЯ</v>
          </cell>
        </row>
        <row r="155">
          <cell r="F155" t="str">
            <v>КРУПА ХЛОПЬЯ</v>
          </cell>
        </row>
        <row r="156">
          <cell r="F156" t="str">
            <v>КУКУРУЗА</v>
          </cell>
        </row>
        <row r="157">
          <cell r="F157" t="str">
            <v>КУКУРУЗНЫЕ ПАЛОЧКИ</v>
          </cell>
        </row>
        <row r="158">
          <cell r="F158" t="str">
            <v>КУЛИЧИ ПАСХАЛЬНЫЕ</v>
          </cell>
        </row>
        <row r="159">
          <cell r="F159" t="str">
            <v>КУЛИЧИ ПАСХАЛЬНЫЕ АЛТАЙСКИЕ ЗОРИ</v>
          </cell>
        </row>
        <row r="160">
          <cell r="F160" t="str">
            <v>КУЛИЧИ ПАСХАЛЬНЫЕ МАСТЕР-ФУД</v>
          </cell>
        </row>
        <row r="161">
          <cell r="F161" t="str">
            <v>ЛИВЕРНАЯ КОЛБАСА</v>
          </cell>
        </row>
        <row r="162">
          <cell r="F162" t="str">
            <v>ЛИКЕРЫ</v>
          </cell>
        </row>
        <row r="163">
          <cell r="F163" t="str">
            <v>МАЙОНЕЗ</v>
          </cell>
        </row>
        <row r="164">
          <cell r="F164" t="str">
            <v>МАКАРОНЫ</v>
          </cell>
        </row>
        <row r="165">
          <cell r="F165" t="str">
            <v xml:space="preserve">МАНТЫ </v>
          </cell>
        </row>
        <row r="166">
          <cell r="F166" t="str">
            <v>МАРГАРИН/СПРЕД</v>
          </cell>
        </row>
        <row r="167">
          <cell r="F167" t="str">
            <v>МАРИНАДЫ</v>
          </cell>
        </row>
        <row r="168">
          <cell r="F168" t="str">
            <v>МАРМЕЛАД</v>
          </cell>
        </row>
        <row r="169">
          <cell r="F169" t="str">
            <v xml:space="preserve">МАРМЕЛАД </v>
          </cell>
        </row>
        <row r="170">
          <cell r="F170" t="str">
            <v>МАСЛО ЛЬНЯНОЕ/КУКРУЗНОЕ</v>
          </cell>
        </row>
        <row r="171">
          <cell r="F171" t="str">
            <v>МАСЛО ОЛИВКОВОЕ</v>
          </cell>
        </row>
        <row r="172">
          <cell r="F172" t="str">
            <v>МАСЛО ПОДСОЛНЕЧНОЕ</v>
          </cell>
        </row>
        <row r="173">
          <cell r="F173" t="str">
            <v>МАСЛО СЛИВОЧНОЕ</v>
          </cell>
        </row>
        <row r="174">
          <cell r="F174" t="str">
            <v>МАТЕРИАЛЫ</v>
          </cell>
        </row>
        <row r="175">
          <cell r="F175" t="str">
            <v>МАТЕРИАЛЫ ПРОИЗВОДСТВА</v>
          </cell>
        </row>
        <row r="176">
          <cell r="F176" t="str">
            <v>МАТЕРИАЛЫ ПРОИЗВОДСТВА (САЛАТЫ)</v>
          </cell>
        </row>
        <row r="177">
          <cell r="F177" t="str">
            <v>МЕД</v>
          </cell>
        </row>
        <row r="178">
          <cell r="F178" t="str">
            <v>МЕШКИ ДЛЯ МУСОРА</v>
          </cell>
        </row>
        <row r="179">
          <cell r="F179" t="str">
            <v>МЕШКИ ДЛЯ СТИРКИ</v>
          </cell>
        </row>
        <row r="180">
          <cell r="F180" t="str">
            <v>МОДЕМ</v>
          </cell>
        </row>
        <row r="181">
          <cell r="F181" t="str">
            <v>МОЛОКО</v>
          </cell>
        </row>
        <row r="182">
          <cell r="F182" t="str">
            <v>МОЛОЧНАЯ КОНСЕРВАЦИЯ</v>
          </cell>
        </row>
        <row r="183">
          <cell r="F183" t="str">
            <v>МОРЕПРОДУКТЫ СНЭКИ</v>
          </cell>
        </row>
        <row r="184">
          <cell r="F184" t="str">
            <v>МОРОЖЕНОЕ МУЛЬТИПОРЦИОННОЕ</v>
          </cell>
        </row>
        <row r="185">
          <cell r="F185" t="str">
            <v>МОРОЖЕНОЕ ПОРЦИОННОЕ</v>
          </cell>
        </row>
        <row r="186">
          <cell r="F186" t="str">
            <v>МОРСЫ</v>
          </cell>
        </row>
        <row r="187">
          <cell r="F187" t="str">
            <v>МУКА</v>
          </cell>
        </row>
        <row r="188">
          <cell r="F188" t="str">
            <v>МУКА СМЕСИ ДЛЯ ВЫПЕКАНИЯ</v>
          </cell>
        </row>
        <row r="189">
          <cell r="F189" t="str">
            <v>МЫЛО</v>
          </cell>
        </row>
        <row r="190">
          <cell r="F190" t="str">
            <v>МЯГКИЕ СВЕЖИЕ СЫРЫ</v>
          </cell>
        </row>
        <row r="191">
          <cell r="F191" t="str">
            <v>МЯГКИЕ СЫРЫ С ПЛЕСЕНЬЮ</v>
          </cell>
        </row>
        <row r="192">
          <cell r="F192" t="str">
            <v>НАБОРЫ КОНФЕТ</v>
          </cell>
        </row>
        <row r="193">
          <cell r="F193" t="str">
            <v>НАПОЛНИТЕЛИ</v>
          </cell>
        </row>
        <row r="194">
          <cell r="F194" t="str">
            <v>НАСТОЙКИ/БАЛЬЗАМЫ</v>
          </cell>
        </row>
        <row r="195">
          <cell r="F195" t="str">
            <v>НОВОГОДНИЕ ПОДАРКИ</v>
          </cell>
        </row>
        <row r="196">
          <cell r="F196" t="str">
            <v xml:space="preserve">НОВОГОДНИЙ АССОРТИМЕНТ </v>
          </cell>
        </row>
        <row r="197">
          <cell r="F197" t="str">
            <v>ОБУВНАЯ КОСМЕТИКА</v>
          </cell>
        </row>
        <row r="198">
          <cell r="F198" t="str">
            <v>ОВОЩИ</v>
          </cell>
        </row>
        <row r="199">
          <cell r="F199" t="str">
            <v>ОВОЩНЫЕ ЗАКУСКИ</v>
          </cell>
        </row>
        <row r="200">
          <cell r="F200" t="str">
            <v>ОДЕЖДА И ОБУВЬ</v>
          </cell>
        </row>
        <row r="201">
          <cell r="F201" t="str">
            <v>ОЛИВКИ, МАСЛИНЫ</v>
          </cell>
        </row>
        <row r="202">
          <cell r="F202" t="str">
            <v>ОПОЛАСКИВАТЕЛИ ДЛЯ РТА</v>
          </cell>
        </row>
        <row r="203">
          <cell r="F203" t="str">
            <v>ОРЕХИ</v>
          </cell>
        </row>
        <row r="204">
          <cell r="F204" t="str">
            <v>ОСВЕЖИТЕЛИ ВОЗДУХА</v>
          </cell>
        </row>
        <row r="205">
          <cell r="F205" t="str">
            <v>ОСТРЫЕ СОУСЫ</v>
          </cell>
        </row>
        <row r="206">
          <cell r="F206" t="str">
            <v>ОТКРЫТКИ И ПОДАРОЧНЫЕ ПАКЕТЫ</v>
          </cell>
        </row>
        <row r="207">
          <cell r="F207" t="str">
            <v>ОХЛАЖДЕННАЯ БАРАНИНА КПК</v>
          </cell>
        </row>
        <row r="208">
          <cell r="F208" t="str">
            <v xml:space="preserve">ОХЛАЖДЕННАЯ ГОВЯДИНА </v>
          </cell>
        </row>
        <row r="209">
          <cell r="F209" t="str">
            <v>ОХЛАЖДЕННАЯ ГОВЯДИНА АК</v>
          </cell>
        </row>
        <row r="210">
          <cell r="F210" t="str">
            <v>ОХЛАЖДЕННАЯ ГОВЯДИНА КПК</v>
          </cell>
        </row>
        <row r="211">
          <cell r="F211" t="str">
            <v>ОХЛАЖДЕННАЯ РЫБА</v>
          </cell>
        </row>
        <row r="212">
          <cell r="F212" t="str">
            <v>ОХЛАЖДЕННАЯ РЫБА АСТРОНОТУС</v>
          </cell>
        </row>
        <row r="213">
          <cell r="F213" t="str">
            <v xml:space="preserve">ОХЛАЖДЕННАЯ СВИНИНА </v>
          </cell>
        </row>
        <row r="214">
          <cell r="F214" t="str">
            <v>ОХЛАЖДЕННАЯ СВИНИНА АК</v>
          </cell>
        </row>
        <row r="215">
          <cell r="F215" t="str">
            <v>ОХЛАЖДЕННАЯ СВИНИНА КПК</v>
          </cell>
        </row>
        <row r="216">
          <cell r="F216" t="str">
            <v xml:space="preserve">ОХЛАЖДЕННОЕ МЯСО ПТИЦЫ </v>
          </cell>
        </row>
        <row r="217">
          <cell r="F217" t="str">
            <v>ОХЛАЖДЕННОЕ МЯСО ПТИЦЫ АК</v>
          </cell>
        </row>
        <row r="218">
          <cell r="F218" t="str">
            <v>ОХЛАЖДЕННОЕ МЯСО ПТИЦЫ КПК</v>
          </cell>
        </row>
        <row r="219">
          <cell r="F219" t="str">
            <v>ОХЛАЖДЕННОЕ ТЕСТО</v>
          </cell>
        </row>
        <row r="220">
          <cell r="F220" t="str">
            <v>ОХЛАЖДЕННЫЕ П/Ф ИЗ МЯСА</v>
          </cell>
        </row>
        <row r="221">
          <cell r="F221" t="str">
            <v>ОХЛАЖДЕННЫЕ П/Ф ИЗ МЯСА АК</v>
          </cell>
        </row>
        <row r="222">
          <cell r="F222" t="str">
            <v>ОХЛАЖДЕННЫЕ П/Ф ИЗ МЯСА КПК</v>
          </cell>
        </row>
        <row r="223">
          <cell r="F223" t="str">
            <v>ОХЛАЖДЕННЫЕ СУБПРОДУКТЫ МЯСНЫЕ КПК</v>
          </cell>
        </row>
        <row r="224">
          <cell r="F224" t="str">
            <v>П/Ф ДЛЯ ВЫПЕЧКИ ЗАМОРОЖЕННЫЕ (САЛАТЫ)</v>
          </cell>
        </row>
        <row r="225">
          <cell r="F225" t="str">
            <v>ПАКЕТЫ</v>
          </cell>
        </row>
        <row r="226">
          <cell r="F226" t="str">
            <v>ПАМПЕРСЫ/ПОДГУЗНИКИ</v>
          </cell>
        </row>
        <row r="227">
          <cell r="F227" t="str">
            <v>ПАРТ-БЕЙК СОБСТВ. ВЫПЕЧКА КУЛ. ИЗДЕЛИЯ</v>
          </cell>
        </row>
        <row r="228">
          <cell r="F228" t="str">
            <v>ПАРТ-БЕЙК СОБСТВ. ВЫПЕЧКА КУЛ. ИЗДЕЛИЯ КУЗЬМИНА</v>
          </cell>
        </row>
        <row r="229">
          <cell r="F229" t="str">
            <v>ПАРТ-БЕЙК СОБСТВ. ВЫПЕЧКА ПАСХ.КУЛИЧИ</v>
          </cell>
        </row>
        <row r="230">
          <cell r="F230" t="str">
            <v>ПАРТ-БЕЙК СОБСТВ. ВЫПЕЧКА ПЕЧЕНЬЕ</v>
          </cell>
        </row>
        <row r="231">
          <cell r="F231" t="str">
            <v>ПАРТ-БЕЙК СОБСТВ. ВЫПЕЧКА ПЕЧЕНЬЕ КУЗЬМИНА</v>
          </cell>
        </row>
        <row r="232">
          <cell r="F232" t="str">
            <v>ПАРТ-БЕЙК СОБСТВ. ВЫПЕЧКА ПИРОГИ</v>
          </cell>
        </row>
        <row r="233">
          <cell r="F233" t="str">
            <v>ПАРТ-БЕЙК СОБСТВ. ВЫПЕЧКА ПИРОГИ КУЗЬМИНА</v>
          </cell>
        </row>
        <row r="234">
          <cell r="F234" t="str">
            <v>ПАРТ-БЕЙК СОБСТВ. ВЫПЕЧКА СДОБА</v>
          </cell>
        </row>
        <row r="235">
          <cell r="F235" t="str">
            <v>ПАРТ-БЕЙК СОБСТВ. ВЫПЕЧКА СДОБА КУЗЬМИНА</v>
          </cell>
        </row>
        <row r="236">
          <cell r="F236" t="str">
            <v>ПАРТ-БЕЙК СОБСТВ. ВЫПЕЧКА ФРИТЮР</v>
          </cell>
        </row>
        <row r="237">
          <cell r="F237" t="str">
            <v>ПАРТ-БЕЙК СОБСТВ. ВЫПЕЧКА ХЛЕБ/БАТОНЫ</v>
          </cell>
        </row>
        <row r="238">
          <cell r="F238" t="str">
            <v>ПАРТ-БЕЙК СОБСТВ. ВЫПЕЧКА ХЛЕБ/БАТОНЫ КУЗЬМИНА</v>
          </cell>
        </row>
        <row r="239">
          <cell r="F239" t="str">
            <v>ПАСХАЛЬНЫЕ НАБОРЫ</v>
          </cell>
        </row>
        <row r="240">
          <cell r="F240" t="str">
            <v>ПАШТЕТЫ ГАСТРОНОМИЯ</v>
          </cell>
        </row>
        <row r="241">
          <cell r="F241" t="str">
            <v>ПАШТЕТЫ КОНСЕРВАЦИЯ</v>
          </cell>
        </row>
        <row r="242">
          <cell r="F242" t="str">
            <v xml:space="preserve">ПЕЛЬМЕНИ </v>
          </cell>
        </row>
        <row r="243">
          <cell r="F243" t="str">
            <v>ПЕНА ДЛЯ ВАНН</v>
          </cell>
        </row>
        <row r="244">
          <cell r="F244" t="str">
            <v>ПЕРЧАТКИ</v>
          </cell>
        </row>
        <row r="245">
          <cell r="F245" t="str">
            <v>ПЕЧЕНЬЕ</v>
          </cell>
        </row>
        <row r="246">
          <cell r="F246" t="str">
            <v>ПИВО В ЖЕСТЯНЫХ БАНКАХ</v>
          </cell>
        </row>
        <row r="247">
          <cell r="F247" t="str">
            <v>ПИВО В СТЕКЛЯННЫХ БУТЫЛКАХ</v>
          </cell>
        </row>
        <row r="248">
          <cell r="F248" t="str">
            <v>ПИВО В УПАКОВКЕ ПЭТ</v>
          </cell>
        </row>
        <row r="249">
          <cell r="F249" t="str">
            <v>ПИВО НА РОЗЛИВ</v>
          </cell>
        </row>
        <row r="250">
          <cell r="F250" t="str">
            <v>ПИВО СПЕЦИАЛЬНОЕ</v>
          </cell>
        </row>
        <row r="251">
          <cell r="F251" t="str">
            <v xml:space="preserve">ПИКНИК </v>
          </cell>
        </row>
        <row r="252">
          <cell r="F252" t="str">
            <v>ПИРОЖНЫЕ</v>
          </cell>
        </row>
        <row r="253">
          <cell r="F253" t="str">
            <v>ПИРОЖНЫЕ АЛТАЙСКИЕ ЗОРИ</v>
          </cell>
        </row>
        <row r="254">
          <cell r="F254" t="str">
            <v>ПИРОЖНЫЕ ЛАКОМКА</v>
          </cell>
        </row>
        <row r="255">
          <cell r="F255" t="str">
            <v>ПИРОЖНЫЕ МАСТЕР-ФУД</v>
          </cell>
        </row>
        <row r="256">
          <cell r="F256" t="str">
            <v>ПИТЬЕВЫЕ ЙОГУРТЫ</v>
          </cell>
        </row>
        <row r="257">
          <cell r="F257" t="str">
            <v>ПЛАВЛЕННЫЕ ПАСТООБРАЗНЫЕ СЫРЫ</v>
          </cell>
        </row>
        <row r="258">
          <cell r="F258" t="str">
            <v>ПЛАВЛЕННЫЕ ПОРЦИОННЫЕ СЫРЫ</v>
          </cell>
        </row>
        <row r="259">
          <cell r="F259" t="str">
            <v>ПОДАРОЧНЫЕ НАБОРЫ</v>
          </cell>
        </row>
        <row r="260">
          <cell r="F260" t="str">
            <v>ПОПКОРН/ СЫР</v>
          </cell>
        </row>
        <row r="261">
          <cell r="F261" t="str">
            <v>ПОРОШКИ ДЛЯ СТИРКИ</v>
          </cell>
        </row>
        <row r="262">
          <cell r="F262" t="str">
            <v xml:space="preserve">ПОСУДА </v>
          </cell>
        </row>
        <row r="263">
          <cell r="F263" t="str">
            <v>ПРЕСЕРВЫ ДО 380ГР</v>
          </cell>
        </row>
        <row r="264">
          <cell r="F264" t="str">
            <v>ПРЕСЕРВЫ ОТ 380ГР</v>
          </cell>
        </row>
        <row r="265">
          <cell r="F265" t="str">
            <v>ПРЕССА</v>
          </cell>
        </row>
        <row r="266">
          <cell r="F266" t="str">
            <v>ПРИПРАВЫ</v>
          </cell>
        </row>
        <row r="267">
          <cell r="F267" t="str">
            <v>ПРОДУКТЫ БП ВЕРМИШЕЛЬ</v>
          </cell>
        </row>
        <row r="268">
          <cell r="F268" t="str">
            <v>ПРОДУКТЫ БП КАРТОФЕЛЬНОЕ ПЮРЕ</v>
          </cell>
        </row>
        <row r="269">
          <cell r="F269" t="str">
            <v>ПРОДУКТЫ БП КАША</v>
          </cell>
        </row>
        <row r="270">
          <cell r="F270" t="str">
            <v xml:space="preserve">ПРОДУКТЫ БП СУПЫ </v>
          </cell>
        </row>
        <row r="271">
          <cell r="F271" t="str">
            <v>ПРОСТОКВАША/ТАН/АЙРАН</v>
          </cell>
        </row>
        <row r="272">
          <cell r="F272" t="str">
            <v>ПРЯНИКИ</v>
          </cell>
        </row>
        <row r="273">
          <cell r="F273" t="str">
            <v>ПРЯНОСТИ</v>
          </cell>
        </row>
        <row r="274">
          <cell r="F274" t="str">
            <v>РАЗНОСОЛЫ</v>
          </cell>
        </row>
        <row r="275">
          <cell r="F275" t="str">
            <v>РОМ</v>
          </cell>
        </row>
        <row r="276">
          <cell r="F276" t="str">
            <v>РУЛЕТЫ</v>
          </cell>
        </row>
        <row r="277">
          <cell r="F277" t="str">
            <v>РУЛЕТЫ ЛАКОМКА</v>
          </cell>
        </row>
        <row r="278">
          <cell r="F278" t="str">
            <v>РУЛЕТЫ МАСТЕР-ФУД</v>
          </cell>
        </row>
        <row r="279">
          <cell r="F279" t="str">
            <v>РЫБА ВЯЛЕНАЯ</v>
          </cell>
        </row>
        <row r="280">
          <cell r="F280" t="str">
            <v>РЫБА ВЯЛЕНАЯ АСТРОНОТУС</v>
          </cell>
        </row>
        <row r="281">
          <cell r="F281" t="str">
            <v>РЫБА КОПЧЕНАЯ</v>
          </cell>
        </row>
        <row r="282">
          <cell r="F282" t="str">
            <v>РЫБА КОПЧЕНАЯ АСТРОНОТУС</v>
          </cell>
        </row>
        <row r="283">
          <cell r="F283" t="str">
            <v>РЫБА СОЛЕНАЯ</v>
          </cell>
        </row>
        <row r="284">
          <cell r="F284" t="str">
            <v>РЫБА СОЛЕНАЯ АСТРОНОТУС</v>
          </cell>
        </row>
        <row r="285">
          <cell r="F285" t="str">
            <v>РЫБНАЯ КОНСЕРВАЦИЯ</v>
          </cell>
        </row>
        <row r="286">
          <cell r="F286" t="str">
            <v>РЫБНАЯ НАРЕЗКА</v>
          </cell>
        </row>
        <row r="287">
          <cell r="F287" t="str">
            <v>РЯЖЕНКА/ВАРЕНЕЦ/СНЕЖОК</v>
          </cell>
        </row>
        <row r="288">
          <cell r="F288" t="str">
            <v>САЛАТЫ  СТОРОННИХ ПОСТАВЩИКОВ КОРЕЙСКИЕ</v>
          </cell>
        </row>
        <row r="289">
          <cell r="F289" t="str">
            <v>САЛАТЫ КУЗЬМИНА</v>
          </cell>
        </row>
        <row r="290">
          <cell r="F290" t="str">
            <v>САЛАТЫ СОБСТВЕННОГО ПРОИЗВОДСТВА ЕВРОПЕЙСКИЕ</v>
          </cell>
        </row>
        <row r="291">
          <cell r="F291" t="str">
            <v>САЛАТЫ СОБСТВЕННОГО ПРОИЗВОДСТВА КОРЕЙСКИЕ</v>
          </cell>
        </row>
        <row r="292">
          <cell r="F292" t="str">
            <v>САЛАТЫ СТОРОННИХ ПОСТАВЩИКОВ ЕВРОПЕЙСКИЕ</v>
          </cell>
        </row>
        <row r="293">
          <cell r="F293" t="str">
            <v>САЛАТЫ ЭЛОРА ЕВРОПЕЙСКИЕ</v>
          </cell>
        </row>
        <row r="294">
          <cell r="F294" t="str">
            <v>САЛАТЫ ЭЛОРА КОРЕЙСКИЕ</v>
          </cell>
        </row>
        <row r="295">
          <cell r="F295" t="str">
            <v>САЛФЕТКИ ДЛЯ УБОРКИ</v>
          </cell>
        </row>
        <row r="296">
          <cell r="F296" t="str">
            <v>САРДЕЛЬКИ</v>
          </cell>
        </row>
        <row r="297">
          <cell r="F297" t="str">
            <v>САХАР РАФИНАД</v>
          </cell>
        </row>
        <row r="298">
          <cell r="F298" t="str">
            <v>САХАР СЫПУЧИЙ</v>
          </cell>
        </row>
        <row r="299">
          <cell r="F299" t="str">
            <v>САХАРНАЯ ВАТА</v>
          </cell>
        </row>
        <row r="300">
          <cell r="F300" t="str">
            <v>СВЕЧИ</v>
          </cell>
        </row>
        <row r="301">
          <cell r="F301" t="str">
            <v>СДОБА</v>
          </cell>
        </row>
        <row r="302">
          <cell r="F302" t="str">
            <v>СДОБА АЛТАЙСКИЕ ЗОРИ</v>
          </cell>
        </row>
        <row r="303">
          <cell r="F303" t="str">
            <v>СЕМЕНА, ГОРШКИ</v>
          </cell>
        </row>
        <row r="304">
          <cell r="F304" t="str">
            <v>СЕМЕЧКИ</v>
          </cell>
        </row>
        <row r="305">
          <cell r="F305" t="str">
            <v>СИГАРЕТЫ</v>
          </cell>
        </row>
        <row r="306">
          <cell r="F306" t="str">
            <v>СИРОПЫ/КОМПОТЫ</v>
          </cell>
        </row>
        <row r="307">
          <cell r="F307" t="str">
            <v xml:space="preserve">СЛАЙСЫ/ХЛЕБЦЫ </v>
          </cell>
        </row>
        <row r="308">
          <cell r="F308" t="str">
            <v>СЛАЙСЫ/ХЛЕБЦЫ ДИЕТ-ПРОДУКТ</v>
          </cell>
        </row>
        <row r="309">
          <cell r="F309" t="str">
            <v>СЛИВКИ</v>
          </cell>
        </row>
        <row r="310">
          <cell r="F310" t="str">
            <v>СМЕТАНА</v>
          </cell>
        </row>
        <row r="311">
          <cell r="F311" t="str">
            <v>СОБСТВЕННАЯ ВЫПЕЧКА КУЛИНАРНЫЕ ИЗДЕЛИЯ</v>
          </cell>
        </row>
        <row r="312">
          <cell r="F312" t="str">
            <v>СОБСТВЕННАЯ ВЫПЕЧКА КУЛИНАРНЫЕ ИЗДЕЛИЯ КУЗЬМИНА</v>
          </cell>
        </row>
        <row r="313">
          <cell r="F313" t="str">
            <v>СОБСТВЕННАЯ ВЫПЕЧКА ПАСХАЛЬНЫЕ КУЛИЧИ</v>
          </cell>
        </row>
        <row r="314">
          <cell r="F314" t="str">
            <v>СОБСТВЕННАЯ ВЫПЕЧКА ПЕЧЕНЬЕ</v>
          </cell>
        </row>
        <row r="315">
          <cell r="F315" t="str">
            <v>СОБСТВЕННАЯ ВЫПЕЧКА ПИРОГИ</v>
          </cell>
        </row>
        <row r="316">
          <cell r="F316" t="str">
            <v>СОБСТВЕННАЯ ВЫПЕЧКА ПИРОЖНЫЕ</v>
          </cell>
        </row>
        <row r="317">
          <cell r="F317" t="str">
            <v>СОБСТВЕННАЯ ВЫПЕЧКА ПИЦЦА ИТАЛЬЯНСКАЯ</v>
          </cell>
        </row>
        <row r="318">
          <cell r="F318" t="str">
            <v>СОБСТВЕННАЯ ВЫПЕЧКА СДОБА</v>
          </cell>
        </row>
        <row r="319">
          <cell r="F319" t="str">
            <v>СОБСТВЕННАЯ ВЫПЕЧКА СДОБА КУЗЬМИНА</v>
          </cell>
        </row>
        <row r="320">
          <cell r="F320" t="str">
            <v>СОБСТВЕННАЯ ВЫПЕЧКА ТЕСТО ОХЛАЖДЕННОЕ</v>
          </cell>
        </row>
        <row r="321">
          <cell r="F321" t="str">
            <v>СОБСТВЕННАЯ ВЫПЕЧКА ТЕСТО ОХЛАЖДЕННОЕ КУЗЬМИНА</v>
          </cell>
        </row>
        <row r="322">
          <cell r="F322" t="str">
            <v>СОБСТВЕННАЯ ВЫПЕЧКА ТОРТЫ</v>
          </cell>
        </row>
        <row r="323">
          <cell r="F323" t="str">
            <v>СОБСТВЕННАЯ ВЫПЕЧКА ТОРТЫ КУЗЬМИНА</v>
          </cell>
        </row>
        <row r="324">
          <cell r="F324" t="str">
            <v>СОБСТВЕННАЯ ВЫПЕЧКА ФРИТЮР</v>
          </cell>
        </row>
        <row r="325">
          <cell r="F325" t="str">
            <v>СОБСТВЕННАЯ ВЫПЕЧКА ХЛЕБ/БАТОНЫ</v>
          </cell>
        </row>
        <row r="326">
          <cell r="F326" t="str">
            <v>СОБСТВЕННАЯ ВЫПЕЧКА ХЛЕБ/БАТОНЫ КУЗЬМИНА</v>
          </cell>
        </row>
        <row r="327">
          <cell r="F327" t="str">
            <v>СОДА</v>
          </cell>
        </row>
        <row r="328">
          <cell r="F328" t="str">
            <v xml:space="preserve">СОКИ </v>
          </cell>
        </row>
        <row r="329">
          <cell r="F329" t="str">
            <v>СОКИ ДЕСЕРТЫ</v>
          </cell>
        </row>
        <row r="330">
          <cell r="F330" t="str">
            <v>СОЛЬ</v>
          </cell>
        </row>
        <row r="331">
          <cell r="F331" t="str">
            <v>СОСИСКИ</v>
          </cell>
        </row>
        <row r="332">
          <cell r="F332" t="str">
            <v>СОУСЫ</v>
          </cell>
        </row>
        <row r="333">
          <cell r="F333" t="str">
            <v>СПЕЦИАЛЬНЫЕ СРЕДСТВА ДЛЯ СТИРКИ</v>
          </cell>
        </row>
        <row r="334">
          <cell r="F334" t="str">
            <v>СПИЧКИ</v>
          </cell>
        </row>
        <row r="335">
          <cell r="F335" t="str">
            <v>СРЕДСТВА ДЛЯ БРИТЬЯ</v>
          </cell>
        </row>
        <row r="336">
          <cell r="F336" t="str">
            <v>СРЕДСТВА ДЛЯ МЫТЬЯ ПОСУДЫ</v>
          </cell>
        </row>
        <row r="337">
          <cell r="F337" t="str">
            <v>СРЕДСТВА ДЛЯ ПОСУДОМОЕЧНЫХ МАШИН</v>
          </cell>
        </row>
        <row r="338">
          <cell r="F338" t="str">
            <v>СРЕДСТВА ДЛЯ УКЛАДКИ</v>
          </cell>
        </row>
        <row r="339">
          <cell r="F339" t="str">
            <v>СРЕДСТВА ДЛЯ ЧИСТКИ КОВРОВ</v>
          </cell>
        </row>
        <row r="340">
          <cell r="F340" t="str">
            <v>СРЕДСТВА ДЛЯ ЧИСТКИ ПЛИТ</v>
          </cell>
        </row>
        <row r="341">
          <cell r="F341" t="str">
            <v>СРЕДСТВА ДЛЯ ЧИСТКИ САНФАЯНСА</v>
          </cell>
        </row>
        <row r="342">
          <cell r="F342" t="str">
            <v>СРЕДСТВА ДЛЯ ЧИСТКИ СТЕКОЛ</v>
          </cell>
        </row>
        <row r="343">
          <cell r="F343" t="str">
            <v>СРЕДСТВА ДЛЯ ЧИСТКИ ТРУБ</v>
          </cell>
        </row>
        <row r="344">
          <cell r="F344" t="str">
            <v>СРЕДСТВА ОТ НАСЕКОМЫХ</v>
          </cell>
        </row>
        <row r="345">
          <cell r="F345" t="str">
            <v>СРЕДСТВА ПО УХОДУ ЗА КОЖЕЙ</v>
          </cell>
        </row>
        <row r="346">
          <cell r="F346" t="str">
            <v>СУХАРИ/СОЛОМКА/СУШКИ</v>
          </cell>
        </row>
        <row r="347">
          <cell r="F347" t="str">
            <v>СУХАРИКИ</v>
          </cell>
        </row>
        <row r="348">
          <cell r="F348" t="str">
            <v>СУХАРЬ</v>
          </cell>
        </row>
        <row r="349">
          <cell r="F349" t="str">
            <v>СУХАРЬ КУЗЬМИНА</v>
          </cell>
        </row>
        <row r="350">
          <cell r="F350" t="str">
            <v>СУХИЕ ЗАВТРАКИ МЮСЛИ/ПШЕНИЦА</v>
          </cell>
        </row>
        <row r="351">
          <cell r="F351" t="str">
            <v>СУХИЕ ЗАВТРАКИ ХЛОПЬЯ</v>
          </cell>
        </row>
        <row r="352">
          <cell r="F352" t="str">
            <v>СУХОЕ МОЛОКО</v>
          </cell>
        </row>
        <row r="353">
          <cell r="F353" t="str">
            <v>СУХОФРУКТЫ</v>
          </cell>
        </row>
        <row r="354">
          <cell r="F354" t="str">
            <v>СУШИ</v>
          </cell>
        </row>
        <row r="355">
          <cell r="F355" t="str">
            <v>СУШИ ЭЛОРА</v>
          </cell>
        </row>
        <row r="356">
          <cell r="F356" t="str">
            <v>СЫВОРОТКА/НАПИТКИ НА СЫВОРОТКЕ</v>
          </cell>
        </row>
        <row r="357">
          <cell r="F357" t="str">
            <v xml:space="preserve">СЫРКИ </v>
          </cell>
        </row>
        <row r="358">
          <cell r="F358" t="str">
            <v>СЫРОКОПЧЕНАЯ КОЛБАСА</v>
          </cell>
        </row>
        <row r="359">
          <cell r="F359" t="str">
            <v>ТАМПОНЫ</v>
          </cell>
        </row>
        <row r="360">
          <cell r="F360" t="str">
            <v>ТАРА</v>
          </cell>
        </row>
        <row r="361">
          <cell r="F361" t="str">
            <v>ТВЕРДЫЕ СЫРЫ</v>
          </cell>
        </row>
        <row r="362">
          <cell r="F362" t="str">
            <v>ТВОРОГ</v>
          </cell>
        </row>
        <row r="363">
          <cell r="F363" t="str">
            <v>ТВОРОЖКИ/ДЕСЕРТЫ</v>
          </cell>
        </row>
        <row r="364">
          <cell r="F364" t="str">
            <v>ТВОРОЖНАЯ МАССА</v>
          </cell>
        </row>
        <row r="365">
          <cell r="F365" t="str">
            <v>ТЕКИЛА</v>
          </cell>
        </row>
        <row r="366">
          <cell r="F366" t="str">
            <v>ТЕКСТИЛЬ</v>
          </cell>
        </row>
        <row r="367">
          <cell r="F367" t="str">
            <v>ТЕХНОЛОГИЧЕСКИЕ Г/ПР (СОБСТВ ВЫПЕЧКА)</v>
          </cell>
        </row>
        <row r="368">
          <cell r="F368" t="str">
            <v>ТОВАРЫ ДЛЯ АВТОМОБИЛЯ</v>
          </cell>
        </row>
        <row r="369">
          <cell r="F369" t="str">
            <v>ТОВАРЫ ДЛЯ ВАННОЙ</v>
          </cell>
        </row>
        <row r="370">
          <cell r="F370" t="str">
            <v>ТОВАРЫ ДЛЯ КОНСЕРВИРОВАНИЯ</v>
          </cell>
        </row>
        <row r="371">
          <cell r="F371" t="str">
            <v>ТОВАРЫ ДЛЯ ЛЕТНЕГО ОТДЫХА</v>
          </cell>
        </row>
        <row r="372">
          <cell r="F372" t="str">
            <v xml:space="preserve">ТОВАРЫ ДЛЯ ПРИГОТОВЛЕНИЯ ПИЩИ </v>
          </cell>
        </row>
        <row r="373">
          <cell r="F373" t="str">
            <v>ТОВАРЫ ДЛЯ РЕМОНТА</v>
          </cell>
        </row>
        <row r="374">
          <cell r="F374" t="str">
            <v>ТОВАРЫ ДЛЯ СПИСАНИЯ</v>
          </cell>
        </row>
        <row r="375">
          <cell r="F375" t="str">
            <v>ТОВАРЫ ДЛЯ СУШИ</v>
          </cell>
        </row>
        <row r="376">
          <cell r="F376" t="str">
            <v xml:space="preserve">ТОВАРЫ ДЛЯ ХРАНЕНИЯ ПИЩИ </v>
          </cell>
        </row>
        <row r="377">
          <cell r="F377" t="str">
            <v>ТОМАТНАЯ ПАСТА</v>
          </cell>
        </row>
        <row r="378">
          <cell r="F378" t="str">
            <v>ТОРТЫ</v>
          </cell>
        </row>
        <row r="379">
          <cell r="F379" t="str">
            <v>ТОРТЫ АЛТАЙСКИЕ ЗОРИ</v>
          </cell>
        </row>
        <row r="380">
          <cell r="F380" t="str">
            <v>ТОРТЫ ЛАКОМКА</v>
          </cell>
        </row>
        <row r="381">
          <cell r="F381" t="str">
            <v>ТОРТЫ МАСТЕР-ФУД</v>
          </cell>
        </row>
        <row r="382">
          <cell r="F382" t="str">
            <v>ТУАЛЕТНАЯ БУМАГА</v>
          </cell>
        </row>
        <row r="383">
          <cell r="F383" t="str">
            <v>ТУШЕНКА</v>
          </cell>
        </row>
        <row r="384">
          <cell r="F384" t="str">
            <v>УКСУС</v>
          </cell>
        </row>
        <row r="385">
          <cell r="F385" t="str">
            <v>УНИВЕРСАЛЬНЫЕ СРЕДСТВА ДЛЯ ЧИСТКИ</v>
          </cell>
        </row>
        <row r="386">
          <cell r="F386" t="str">
            <v>УСЛУГИ ПО АРЕНДЕ</v>
          </cell>
        </row>
        <row r="387">
          <cell r="F387" t="str">
            <v>УСЛУГИ ПО ПРИЕМУ ПЛАТЕЖЕЙ</v>
          </cell>
        </row>
        <row r="388">
          <cell r="F388" t="str">
            <v>ФАСОЛЬ</v>
          </cell>
        </row>
        <row r="389">
          <cell r="F389" t="str">
            <v>ФОТОРАМКИ/ФОТОАЛЬБОМЫ</v>
          </cell>
        </row>
        <row r="390">
          <cell r="F390" t="str">
            <v>ФРУКТЫ</v>
          </cell>
        </row>
        <row r="391">
          <cell r="F391" t="str">
            <v>ХАЛВА/ЩЕРБЕТ/КОЗИНАКИ</v>
          </cell>
        </row>
        <row r="392">
          <cell r="F392" t="str">
            <v>ХАМБО</v>
          </cell>
        </row>
        <row r="393">
          <cell r="F393" t="str">
            <v xml:space="preserve">ХИНКАЛИ </v>
          </cell>
        </row>
        <row r="394">
          <cell r="F394" t="str">
            <v>ХЛЕБ</v>
          </cell>
        </row>
        <row r="395">
          <cell r="F395" t="str">
            <v>ХЛЕБ МЯСНОЙ</v>
          </cell>
        </row>
        <row r="396">
          <cell r="F396" t="str">
            <v>ХОЛОДЕЦ</v>
          </cell>
        </row>
        <row r="397">
          <cell r="F397" t="str">
            <v>ХОЛОДНЫЙ ЧАЙ</v>
          </cell>
        </row>
        <row r="398">
          <cell r="F398" t="str">
            <v>ЦВЕТЫ</v>
          </cell>
        </row>
        <row r="399">
          <cell r="F399" t="str">
            <v>ЦИТРУСОВЫЕ</v>
          </cell>
        </row>
        <row r="400">
          <cell r="F400" t="str">
            <v>ЧАЙ ЗЕЛЕНЫЙ</v>
          </cell>
        </row>
        <row r="401">
          <cell r="F401" t="str">
            <v>ЧАЙ С.П.</v>
          </cell>
        </row>
        <row r="402">
          <cell r="F402" t="str">
            <v>ЧАЙ ФРУКТОВО-ТРАВЯНОЙ/БЕЛЫЙ</v>
          </cell>
        </row>
        <row r="403">
          <cell r="F403" t="str">
            <v xml:space="preserve">ЧАЙ ЧЕРНЫЙ </v>
          </cell>
        </row>
        <row r="404">
          <cell r="F404" t="str">
            <v>ЧЕКОВАЯ ЛЕНТА</v>
          </cell>
        </row>
        <row r="405">
          <cell r="F405" t="str">
            <v>ЧИПСЫ</v>
          </cell>
        </row>
        <row r="406">
          <cell r="F406" t="str">
            <v>ЧИПСЫ МЯСНЫЕ</v>
          </cell>
        </row>
        <row r="407">
          <cell r="F407" t="str">
            <v>ЧИСТЯЩИЕ СРЕДСТВА ДЛЯ МЫТЬЯ ПОЛА</v>
          </cell>
        </row>
        <row r="408">
          <cell r="F408" t="str">
            <v>ШАМПАНСКОЕ/ИГРИСТЫЕ ВИНА</v>
          </cell>
        </row>
        <row r="409">
          <cell r="F409" t="str">
            <v>ШАМПУНИ</v>
          </cell>
        </row>
        <row r="410">
          <cell r="F410" t="str">
            <v>ШВАБРЫ, ЩЕТКИ, ВЕДРА</v>
          </cell>
        </row>
        <row r="411">
          <cell r="F411" t="str">
            <v>ШКОЛЬНЫЙ АССОРТИМЕНТ</v>
          </cell>
        </row>
        <row r="412">
          <cell r="F412" t="str">
            <v>ШОКОЛАДНАЯ ПАСТА</v>
          </cell>
        </row>
        <row r="413">
          <cell r="F413" t="str">
            <v>ШОКОЛАДНЫЕ БАТОНЧИКИ</v>
          </cell>
        </row>
        <row r="414">
          <cell r="F414" t="str">
            <v>ШОКОЛАДНЫЕ ПЛИТКИ</v>
          </cell>
        </row>
        <row r="415">
          <cell r="F415" t="str">
            <v>ШОКОЛАДНЫЕ ФИГУРКИ</v>
          </cell>
        </row>
        <row r="416">
          <cell r="F416" t="str">
            <v>ШПИК</v>
          </cell>
        </row>
        <row r="417">
          <cell r="F417" t="str">
            <v>ЭНЕРГЕТИКИ Б/А</v>
          </cell>
        </row>
        <row r="418">
          <cell r="F418" t="str">
            <v>ЯГОДЫ</v>
          </cell>
        </row>
        <row r="419">
          <cell r="F419" t="str">
            <v>ЯЙЦО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J277"/>
  <sheetViews>
    <sheetView tabSelected="1" workbookViewId="0">
      <pane ySplit="6" topLeftCell="A105" activePane="bottomLeft" state="frozen"/>
      <selection activeCell="B1" sqref="B1"/>
      <selection pane="bottomLeft" activeCell="L114" sqref="L114"/>
    </sheetView>
  </sheetViews>
  <sheetFormatPr defaultRowHeight="15" x14ac:dyDescent="0.25"/>
  <cols>
    <col min="1" max="1" width="1.28515625" customWidth="1"/>
    <col min="2" max="2" width="62.28515625" style="15" customWidth="1"/>
    <col min="3" max="3" width="10.7109375" style="23" customWidth="1"/>
    <col min="4" max="4" width="11.5703125" style="23" customWidth="1"/>
    <col min="5" max="5" width="9.28515625" style="24" customWidth="1"/>
    <col min="6" max="6" width="9.42578125" style="1" customWidth="1"/>
    <col min="7" max="7" width="7.5703125" style="25" customWidth="1"/>
    <col min="8" max="8" width="9.42578125" style="25" customWidth="1"/>
    <col min="9" max="9" width="9.7109375" style="25" customWidth="1"/>
    <col min="10" max="10" width="9.140625" style="25"/>
  </cols>
  <sheetData>
    <row r="1" spans="2:10" s="13" customFormat="1" ht="7.5" customHeight="1" thickBot="1" x14ac:dyDescent="0.5">
      <c r="B1" s="174"/>
      <c r="C1" s="175"/>
      <c r="D1" s="175"/>
      <c r="E1" s="175"/>
      <c r="F1" s="175"/>
      <c r="G1" s="175"/>
      <c r="H1" s="175"/>
      <c r="I1" s="175"/>
      <c r="J1" s="175"/>
    </row>
    <row r="2" spans="2:10" s="11" customFormat="1" ht="24" customHeight="1" thickBot="1" x14ac:dyDescent="0.3">
      <c r="B2" s="180" t="s">
        <v>150</v>
      </c>
      <c r="C2" s="181"/>
      <c r="D2" s="181"/>
      <c r="E2" s="181"/>
      <c r="F2" s="181"/>
      <c r="G2" s="181"/>
      <c r="H2" s="181"/>
      <c r="I2" s="181"/>
      <c r="J2" s="182"/>
    </row>
    <row r="3" spans="2:10" s="11" customFormat="1" ht="12.75" customHeight="1" thickBot="1" x14ac:dyDescent="0.3">
      <c r="B3" s="134"/>
      <c r="C3" s="135" t="s">
        <v>34</v>
      </c>
      <c r="D3" s="135" t="s">
        <v>35</v>
      </c>
      <c r="E3" s="136"/>
      <c r="F3" s="136"/>
      <c r="G3" s="136"/>
      <c r="H3" s="136"/>
      <c r="I3" s="136"/>
      <c r="J3" s="137"/>
    </row>
    <row r="4" spans="2:10" s="12" customFormat="1" ht="9" customHeight="1" thickBot="1" x14ac:dyDescent="0.3">
      <c r="B4" s="138"/>
      <c r="C4" s="176" t="s">
        <v>149</v>
      </c>
      <c r="D4" s="178" t="s">
        <v>151</v>
      </c>
      <c r="E4" s="136"/>
      <c r="F4" s="136"/>
      <c r="G4" s="136"/>
      <c r="H4" s="136"/>
      <c r="I4" s="136"/>
      <c r="J4" s="137"/>
    </row>
    <row r="5" spans="2:10" s="12" customFormat="1" ht="14.25" customHeight="1" thickBot="1" x14ac:dyDescent="0.3">
      <c r="B5" s="139"/>
      <c r="C5" s="177"/>
      <c r="D5" s="179"/>
      <c r="E5" s="136"/>
      <c r="F5" s="136"/>
      <c r="G5" s="136"/>
      <c r="H5" s="136"/>
      <c r="I5" s="136"/>
      <c r="J5" s="137"/>
    </row>
    <row r="6" spans="2:10" ht="23.25" customHeight="1" thickBot="1" x14ac:dyDescent="0.3">
      <c r="B6" s="127" t="s">
        <v>8</v>
      </c>
      <c r="C6" s="128" t="s">
        <v>37</v>
      </c>
      <c r="D6" s="128" t="s">
        <v>37</v>
      </c>
      <c r="E6" s="129" t="s">
        <v>1</v>
      </c>
      <c r="F6" s="130" t="s">
        <v>2</v>
      </c>
      <c r="G6" s="131" t="s">
        <v>3</v>
      </c>
      <c r="H6" s="131" t="s">
        <v>4</v>
      </c>
      <c r="I6" s="132" t="s">
        <v>5</v>
      </c>
      <c r="J6" s="133" t="s">
        <v>6</v>
      </c>
    </row>
    <row r="7" spans="2:10" ht="18" customHeight="1" thickBot="1" x14ac:dyDescent="0.3">
      <c r="B7" s="123" t="s">
        <v>21</v>
      </c>
      <c r="C7" s="124"/>
      <c r="D7" s="124"/>
      <c r="E7" s="125"/>
      <c r="F7" s="126"/>
      <c r="G7" s="105"/>
      <c r="H7" s="105"/>
      <c r="I7" s="105"/>
      <c r="J7" s="106"/>
    </row>
    <row r="8" spans="2:10" ht="15" customHeight="1" x14ac:dyDescent="0.25">
      <c r="B8" s="73" t="s">
        <v>118</v>
      </c>
      <c r="C8" s="46"/>
      <c r="D8" s="46"/>
      <c r="E8" s="20"/>
      <c r="F8" s="47"/>
      <c r="G8" s="48"/>
      <c r="H8" s="48"/>
      <c r="I8" s="48"/>
      <c r="J8" s="74"/>
    </row>
    <row r="9" spans="2:10" ht="15" customHeight="1" x14ac:dyDescent="0.25">
      <c r="B9" s="75" t="s">
        <v>19</v>
      </c>
      <c r="C9" s="40">
        <v>148.5</v>
      </c>
      <c r="D9" s="40">
        <v>155</v>
      </c>
      <c r="E9" s="3">
        <v>10</v>
      </c>
      <c r="F9" s="8"/>
      <c r="G9" s="29">
        <f>C9*E9*F9</f>
        <v>0</v>
      </c>
      <c r="H9" s="29">
        <f>F9*10.55</f>
        <v>0</v>
      </c>
      <c r="I9" s="29">
        <f>F9*E9</f>
        <v>0</v>
      </c>
      <c r="J9" s="55">
        <f>F9*0.048</f>
        <v>0</v>
      </c>
    </row>
    <row r="10" spans="2:10" ht="15" customHeight="1" x14ac:dyDescent="0.25">
      <c r="B10" s="75" t="s">
        <v>20</v>
      </c>
      <c r="C10" s="40">
        <v>148.5</v>
      </c>
      <c r="D10" s="40">
        <v>155</v>
      </c>
      <c r="E10" s="3">
        <v>10</v>
      </c>
      <c r="F10" s="8"/>
      <c r="G10" s="29">
        <f>C10*E10*F10</f>
        <v>0</v>
      </c>
      <c r="H10" s="29">
        <f>F10*10.55</f>
        <v>0</v>
      </c>
      <c r="I10" s="29">
        <f>F10*E10</f>
        <v>0</v>
      </c>
      <c r="J10" s="55">
        <f>F10*0.048</f>
        <v>0</v>
      </c>
    </row>
    <row r="11" spans="2:10" ht="15" customHeight="1" x14ac:dyDescent="0.25">
      <c r="B11" s="88" t="s">
        <v>120</v>
      </c>
      <c r="C11" s="40">
        <v>148.5</v>
      </c>
      <c r="D11" s="40">
        <v>155</v>
      </c>
      <c r="E11" s="3">
        <v>10</v>
      </c>
      <c r="F11" s="8"/>
      <c r="G11" s="29">
        <f>C11*E11*F11</f>
        <v>0</v>
      </c>
      <c r="H11" s="29">
        <f>F11*10.55</f>
        <v>0</v>
      </c>
      <c r="I11" s="29">
        <f>F11*E11</f>
        <v>0</v>
      </c>
      <c r="J11" s="55">
        <f>F11*0.048</f>
        <v>0</v>
      </c>
    </row>
    <row r="12" spans="2:10" ht="15" customHeight="1" x14ac:dyDescent="0.25">
      <c r="B12" s="88" t="s">
        <v>153</v>
      </c>
      <c r="C12" s="40">
        <v>148.5</v>
      </c>
      <c r="D12" s="40">
        <v>155</v>
      </c>
      <c r="E12" s="3">
        <v>10</v>
      </c>
      <c r="F12" s="8"/>
      <c r="G12" s="29">
        <f>C12*E12*F12</f>
        <v>0</v>
      </c>
      <c r="H12" s="29">
        <f>F12*10.55</f>
        <v>0</v>
      </c>
      <c r="I12" s="29">
        <f>F12*E12</f>
        <v>0</v>
      </c>
      <c r="J12" s="55">
        <f>F12*0.048</f>
        <v>0</v>
      </c>
    </row>
    <row r="13" spans="2:10" ht="15" customHeight="1" x14ac:dyDescent="0.25">
      <c r="B13" s="72" t="s">
        <v>115</v>
      </c>
      <c r="C13" s="62"/>
      <c r="D13" s="62"/>
      <c r="E13" s="86"/>
      <c r="F13" s="64"/>
      <c r="G13" s="65"/>
      <c r="H13" s="65"/>
      <c r="I13" s="65"/>
      <c r="J13" s="67"/>
    </row>
    <row r="14" spans="2:10" ht="15" customHeight="1" x14ac:dyDescent="0.25">
      <c r="B14" s="54" t="s">
        <v>16</v>
      </c>
      <c r="C14" s="40">
        <v>151</v>
      </c>
      <c r="D14" s="22">
        <v>160</v>
      </c>
      <c r="E14" s="3">
        <v>10</v>
      </c>
      <c r="F14" s="8"/>
      <c r="G14" s="29">
        <f t="shared" ref="G14:G20" si="0">C14*E14*F14</f>
        <v>0</v>
      </c>
      <c r="H14" s="29">
        <f>F14*10.55</f>
        <v>0</v>
      </c>
      <c r="I14" s="29">
        <f>F14*E14</f>
        <v>0</v>
      </c>
      <c r="J14" s="55">
        <f>F14*0.048</f>
        <v>0</v>
      </c>
    </row>
    <row r="15" spans="2:10" ht="15" customHeight="1" x14ac:dyDescent="0.25">
      <c r="B15" s="54" t="s">
        <v>17</v>
      </c>
      <c r="C15" s="40">
        <v>151</v>
      </c>
      <c r="D15" s="22">
        <v>160</v>
      </c>
      <c r="E15" s="3">
        <v>10</v>
      </c>
      <c r="F15" s="8"/>
      <c r="G15" s="29">
        <f t="shared" si="0"/>
        <v>0</v>
      </c>
      <c r="H15" s="29">
        <f t="shared" ref="H15:H20" si="1">F15*10.55</f>
        <v>0</v>
      </c>
      <c r="I15" s="29">
        <f t="shared" ref="I15:I20" si="2">F15*E15</f>
        <v>0</v>
      </c>
      <c r="J15" s="55">
        <f t="shared" ref="J15:J20" si="3">F15*0.048</f>
        <v>0</v>
      </c>
    </row>
    <row r="16" spans="2:10" ht="15" customHeight="1" x14ac:dyDescent="0.25">
      <c r="B16" s="54" t="s">
        <v>18</v>
      </c>
      <c r="C16" s="40">
        <v>151</v>
      </c>
      <c r="D16" s="22">
        <v>160</v>
      </c>
      <c r="E16" s="3">
        <v>10</v>
      </c>
      <c r="F16" s="8"/>
      <c r="G16" s="29">
        <f t="shared" si="0"/>
        <v>0</v>
      </c>
      <c r="H16" s="29">
        <f t="shared" si="1"/>
        <v>0</v>
      </c>
      <c r="I16" s="29">
        <f t="shared" si="2"/>
        <v>0</v>
      </c>
      <c r="J16" s="55">
        <f t="shared" si="3"/>
        <v>0</v>
      </c>
    </row>
    <row r="17" spans="2:10" ht="15" customHeight="1" x14ac:dyDescent="0.25">
      <c r="B17" s="54" t="s">
        <v>55</v>
      </c>
      <c r="C17" s="40">
        <v>151</v>
      </c>
      <c r="D17" s="22">
        <v>160</v>
      </c>
      <c r="E17" s="3">
        <v>10</v>
      </c>
      <c r="F17" s="8"/>
      <c r="G17" s="29">
        <f t="shared" si="0"/>
        <v>0</v>
      </c>
      <c r="H17" s="29">
        <f t="shared" si="1"/>
        <v>0</v>
      </c>
      <c r="I17" s="29">
        <f t="shared" si="2"/>
        <v>0</v>
      </c>
      <c r="J17" s="55">
        <f t="shared" si="3"/>
        <v>0</v>
      </c>
    </row>
    <row r="18" spans="2:10" ht="15" customHeight="1" x14ac:dyDescent="0.25">
      <c r="B18" s="54" t="s">
        <v>54</v>
      </c>
      <c r="C18" s="40">
        <v>151</v>
      </c>
      <c r="D18" s="22">
        <v>160</v>
      </c>
      <c r="E18" s="3">
        <v>10</v>
      </c>
      <c r="F18" s="8"/>
      <c r="G18" s="29">
        <f t="shared" si="0"/>
        <v>0</v>
      </c>
      <c r="H18" s="29">
        <f t="shared" si="1"/>
        <v>0</v>
      </c>
      <c r="I18" s="29">
        <f t="shared" si="2"/>
        <v>0</v>
      </c>
      <c r="J18" s="55">
        <f t="shared" si="3"/>
        <v>0</v>
      </c>
    </row>
    <row r="19" spans="2:10" ht="15" customHeight="1" x14ac:dyDescent="0.25">
      <c r="B19" s="54" t="s">
        <v>53</v>
      </c>
      <c r="C19" s="40">
        <v>151</v>
      </c>
      <c r="D19" s="22">
        <v>160</v>
      </c>
      <c r="E19" s="3">
        <v>10</v>
      </c>
      <c r="F19" s="8"/>
      <c r="G19" s="29">
        <f t="shared" si="0"/>
        <v>0</v>
      </c>
      <c r="H19" s="29">
        <f t="shared" si="1"/>
        <v>0</v>
      </c>
      <c r="I19" s="29">
        <f t="shared" si="2"/>
        <v>0</v>
      </c>
      <c r="J19" s="55">
        <f t="shared" si="3"/>
        <v>0</v>
      </c>
    </row>
    <row r="20" spans="2:10" ht="15" customHeight="1" x14ac:dyDescent="0.25">
      <c r="B20" s="54" t="s">
        <v>52</v>
      </c>
      <c r="C20" s="40">
        <v>151</v>
      </c>
      <c r="D20" s="22">
        <v>160</v>
      </c>
      <c r="E20" s="3">
        <v>10</v>
      </c>
      <c r="F20" s="8"/>
      <c r="G20" s="29">
        <f t="shared" si="0"/>
        <v>0</v>
      </c>
      <c r="H20" s="29">
        <f t="shared" si="1"/>
        <v>0</v>
      </c>
      <c r="I20" s="29">
        <f t="shared" si="2"/>
        <v>0</v>
      </c>
      <c r="J20" s="55">
        <f t="shared" si="3"/>
        <v>0</v>
      </c>
    </row>
    <row r="21" spans="2:10" ht="15" customHeight="1" x14ac:dyDescent="0.25">
      <c r="B21" s="68" t="s">
        <v>116</v>
      </c>
      <c r="C21" s="38"/>
      <c r="D21" s="38"/>
      <c r="E21" s="7"/>
      <c r="F21" s="6"/>
      <c r="G21" s="39"/>
      <c r="H21" s="39"/>
      <c r="I21" s="39"/>
      <c r="J21" s="69"/>
    </row>
    <row r="22" spans="2:10" ht="15" customHeight="1" x14ac:dyDescent="0.25">
      <c r="B22" s="54" t="s">
        <v>51</v>
      </c>
      <c r="C22" s="40">
        <v>151</v>
      </c>
      <c r="D22" s="22">
        <v>160</v>
      </c>
      <c r="E22" s="3">
        <v>10</v>
      </c>
      <c r="F22" s="8"/>
      <c r="G22" s="29">
        <f>C22*E22*F22</f>
        <v>0</v>
      </c>
      <c r="H22" s="29">
        <f>F22*10.55</f>
        <v>0</v>
      </c>
      <c r="I22" s="29">
        <f t="shared" ref="I22:I23" si="4">F22*E22</f>
        <v>0</v>
      </c>
      <c r="J22" s="55">
        <f>F22*0.048</f>
        <v>0</v>
      </c>
    </row>
    <row r="23" spans="2:10" ht="15" customHeight="1" x14ac:dyDescent="0.25">
      <c r="B23" s="54" t="s">
        <v>50</v>
      </c>
      <c r="C23" s="40">
        <v>151</v>
      </c>
      <c r="D23" s="22">
        <v>160</v>
      </c>
      <c r="E23" s="3">
        <v>10</v>
      </c>
      <c r="F23" s="8"/>
      <c r="G23" s="29">
        <f>C23*E23*F23</f>
        <v>0</v>
      </c>
      <c r="H23" s="29">
        <f t="shared" ref="H23" si="5">F23*10.55</f>
        <v>0</v>
      </c>
      <c r="I23" s="29">
        <f t="shared" si="4"/>
        <v>0</v>
      </c>
      <c r="J23" s="55">
        <f>F23*0.048</f>
        <v>0</v>
      </c>
    </row>
    <row r="24" spans="2:10" ht="15" customHeight="1" x14ac:dyDescent="0.25">
      <c r="B24" s="54" t="s">
        <v>49</v>
      </c>
      <c r="C24" s="40">
        <v>151</v>
      </c>
      <c r="D24" s="22">
        <v>160</v>
      </c>
      <c r="E24" s="3">
        <v>10</v>
      </c>
      <c r="F24" s="8"/>
      <c r="G24" s="29">
        <f>C24*E24*F24</f>
        <v>0</v>
      </c>
      <c r="H24" s="29">
        <f>F24*10.55</f>
        <v>0</v>
      </c>
      <c r="I24" s="29">
        <f>F24*E24</f>
        <v>0</v>
      </c>
      <c r="J24" s="55">
        <f>F24*0.048</f>
        <v>0</v>
      </c>
    </row>
    <row r="25" spans="2:10" ht="15" customHeight="1" x14ac:dyDescent="0.25">
      <c r="B25" s="54" t="s">
        <v>48</v>
      </c>
      <c r="C25" s="40">
        <v>151</v>
      </c>
      <c r="D25" s="22">
        <v>160</v>
      </c>
      <c r="E25" s="3">
        <v>10</v>
      </c>
      <c r="F25" s="8"/>
      <c r="G25" s="29">
        <f>C25*E25*F25</f>
        <v>0</v>
      </c>
      <c r="H25" s="29">
        <f t="shared" ref="H25:H26" si="6">F25*10.55</f>
        <v>0</v>
      </c>
      <c r="I25" s="29">
        <f t="shared" ref="I25:I26" si="7">F25*E25</f>
        <v>0</v>
      </c>
      <c r="J25" s="55">
        <f>F25*0.048</f>
        <v>0</v>
      </c>
    </row>
    <row r="26" spans="2:10" ht="15" customHeight="1" x14ac:dyDescent="0.25">
      <c r="B26" s="54" t="s">
        <v>47</v>
      </c>
      <c r="C26" s="40">
        <v>151</v>
      </c>
      <c r="D26" s="22">
        <v>160</v>
      </c>
      <c r="E26" s="3">
        <v>10</v>
      </c>
      <c r="F26" s="8"/>
      <c r="G26" s="29">
        <f>C26*E26*F26</f>
        <v>0</v>
      </c>
      <c r="H26" s="29">
        <f t="shared" si="6"/>
        <v>0</v>
      </c>
      <c r="I26" s="29">
        <f t="shared" si="7"/>
        <v>0</v>
      </c>
      <c r="J26" s="55">
        <f>F26*0.048</f>
        <v>0</v>
      </c>
    </row>
    <row r="27" spans="2:10" ht="15" customHeight="1" x14ac:dyDescent="0.25">
      <c r="B27" s="73" t="s">
        <v>117</v>
      </c>
      <c r="C27" s="46"/>
      <c r="D27" s="46"/>
      <c r="E27" s="20"/>
      <c r="F27" s="47"/>
      <c r="G27" s="48"/>
      <c r="H27" s="48"/>
      <c r="I27" s="48"/>
      <c r="J27" s="74"/>
    </row>
    <row r="28" spans="2:10" ht="15" customHeight="1" x14ac:dyDescent="0.25">
      <c r="B28" s="58" t="s">
        <v>39</v>
      </c>
      <c r="C28" s="40">
        <v>148</v>
      </c>
      <c r="D28" s="22">
        <v>160</v>
      </c>
      <c r="E28" s="3">
        <v>10</v>
      </c>
      <c r="F28" s="8"/>
      <c r="G28" s="29">
        <f t="shared" ref="G28:G34" si="8">C28*E28*F28</f>
        <v>0</v>
      </c>
      <c r="H28" s="29">
        <f>F28*10.55</f>
        <v>0</v>
      </c>
      <c r="I28" s="29">
        <f>F28*E28</f>
        <v>0</v>
      </c>
      <c r="J28" s="55">
        <f>F28*0.048</f>
        <v>0</v>
      </c>
    </row>
    <row r="29" spans="2:10" ht="15" customHeight="1" x14ac:dyDescent="0.25">
      <c r="B29" s="58" t="s">
        <v>40</v>
      </c>
      <c r="C29" s="40">
        <v>148</v>
      </c>
      <c r="D29" s="22">
        <v>160</v>
      </c>
      <c r="E29" s="3">
        <v>10</v>
      </c>
      <c r="F29" s="8"/>
      <c r="G29" s="29">
        <f t="shared" si="8"/>
        <v>0</v>
      </c>
      <c r="H29" s="29">
        <f t="shared" ref="H29:H31" si="9">F29*10.55</f>
        <v>0</v>
      </c>
      <c r="I29" s="29">
        <f t="shared" ref="I29:I31" si="10">F29*E29</f>
        <v>0</v>
      </c>
      <c r="J29" s="55">
        <f>F29*0.048</f>
        <v>0</v>
      </c>
    </row>
    <row r="30" spans="2:10" ht="15" customHeight="1" x14ac:dyDescent="0.25">
      <c r="B30" s="58" t="s">
        <v>41</v>
      </c>
      <c r="C30" s="40">
        <v>148</v>
      </c>
      <c r="D30" s="22">
        <v>160</v>
      </c>
      <c r="E30" s="3">
        <v>10</v>
      </c>
      <c r="F30" s="8"/>
      <c r="G30" s="29">
        <f t="shared" si="8"/>
        <v>0</v>
      </c>
      <c r="H30" s="29">
        <f t="shared" si="9"/>
        <v>0</v>
      </c>
      <c r="I30" s="29">
        <f t="shared" si="10"/>
        <v>0</v>
      </c>
      <c r="J30" s="55">
        <f t="shared" ref="J30:J31" si="11">F30*0.048</f>
        <v>0</v>
      </c>
    </row>
    <row r="31" spans="2:10" ht="15" customHeight="1" x14ac:dyDescent="0.25">
      <c r="B31" s="58" t="s">
        <v>42</v>
      </c>
      <c r="C31" s="40">
        <v>148</v>
      </c>
      <c r="D31" s="22">
        <v>160</v>
      </c>
      <c r="E31" s="3">
        <v>10</v>
      </c>
      <c r="F31" s="8"/>
      <c r="G31" s="29">
        <f t="shared" si="8"/>
        <v>0</v>
      </c>
      <c r="H31" s="29">
        <f t="shared" si="9"/>
        <v>0</v>
      </c>
      <c r="I31" s="29">
        <f t="shared" si="10"/>
        <v>0</v>
      </c>
      <c r="J31" s="55">
        <f t="shared" si="11"/>
        <v>0</v>
      </c>
    </row>
    <row r="32" spans="2:10" ht="15" customHeight="1" x14ac:dyDescent="0.25">
      <c r="B32" s="58" t="s">
        <v>43</v>
      </c>
      <c r="C32" s="40">
        <v>148</v>
      </c>
      <c r="D32" s="22">
        <v>160</v>
      </c>
      <c r="E32" s="3">
        <v>10</v>
      </c>
      <c r="F32" s="8"/>
      <c r="G32" s="29">
        <f t="shared" si="8"/>
        <v>0</v>
      </c>
      <c r="H32" s="29">
        <f>F32*10.55</f>
        <v>0</v>
      </c>
      <c r="I32" s="29">
        <f>F32*E32</f>
        <v>0</v>
      </c>
      <c r="J32" s="55">
        <f>F32*0.048</f>
        <v>0</v>
      </c>
    </row>
    <row r="33" spans="2:10" ht="15" customHeight="1" x14ac:dyDescent="0.25">
      <c r="B33" s="58" t="s">
        <v>44</v>
      </c>
      <c r="C33" s="40">
        <v>148</v>
      </c>
      <c r="D33" s="22">
        <v>160</v>
      </c>
      <c r="E33" s="3">
        <v>10</v>
      </c>
      <c r="F33" s="8"/>
      <c r="G33" s="29">
        <f t="shared" si="8"/>
        <v>0</v>
      </c>
      <c r="H33" s="29">
        <f t="shared" ref="H33:H34" si="12">F33*10.55</f>
        <v>0</v>
      </c>
      <c r="I33" s="29">
        <f t="shared" ref="I33:I34" si="13">F33*E33</f>
        <v>0</v>
      </c>
      <c r="J33" s="55">
        <f t="shared" ref="J33:J34" si="14">F33*0.048</f>
        <v>0</v>
      </c>
    </row>
    <row r="34" spans="2:10" ht="15" customHeight="1" x14ac:dyDescent="0.25">
      <c r="B34" s="58" t="s">
        <v>45</v>
      </c>
      <c r="C34" s="40">
        <v>148</v>
      </c>
      <c r="D34" s="22">
        <v>160</v>
      </c>
      <c r="E34" s="3">
        <v>10</v>
      </c>
      <c r="F34" s="8"/>
      <c r="G34" s="29">
        <f t="shared" si="8"/>
        <v>0</v>
      </c>
      <c r="H34" s="29">
        <f t="shared" si="12"/>
        <v>0</v>
      </c>
      <c r="I34" s="29">
        <f t="shared" si="13"/>
        <v>0</v>
      </c>
      <c r="J34" s="55">
        <f t="shared" si="14"/>
        <v>0</v>
      </c>
    </row>
    <row r="35" spans="2:10" ht="15" customHeight="1" x14ac:dyDescent="0.25">
      <c r="B35" s="68" t="s">
        <v>119</v>
      </c>
      <c r="C35" s="38"/>
      <c r="D35" s="38"/>
      <c r="E35" s="7"/>
      <c r="F35" s="6"/>
      <c r="G35" s="39"/>
      <c r="H35" s="39"/>
      <c r="I35" s="39"/>
      <c r="J35" s="69"/>
    </row>
    <row r="36" spans="2:10" ht="15" customHeight="1" x14ac:dyDescent="0.25">
      <c r="B36" s="92" t="s">
        <v>46</v>
      </c>
      <c r="C36" s="82">
        <v>148</v>
      </c>
      <c r="D36" s="82">
        <v>160</v>
      </c>
      <c r="E36" s="76">
        <v>10</v>
      </c>
      <c r="F36" s="83"/>
      <c r="G36" s="113">
        <f>C36*E36*F36</f>
        <v>0</v>
      </c>
      <c r="H36" s="113">
        <f>F36*10.55</f>
        <v>0</v>
      </c>
      <c r="I36" s="113">
        <f>F36*E36</f>
        <v>0</v>
      </c>
      <c r="J36" s="114">
        <f>F36*0.048</f>
        <v>0</v>
      </c>
    </row>
    <row r="37" spans="2:10" ht="15" customHeight="1" x14ac:dyDescent="0.25">
      <c r="B37" s="72" t="s">
        <v>114</v>
      </c>
      <c r="C37" s="62"/>
      <c r="D37" s="62"/>
      <c r="E37" s="86"/>
      <c r="F37" s="64"/>
      <c r="G37" s="65"/>
      <c r="H37" s="65"/>
      <c r="I37" s="65"/>
      <c r="J37" s="67"/>
    </row>
    <row r="38" spans="2:10" ht="15" customHeight="1" x14ac:dyDescent="0.25">
      <c r="B38" s="54" t="s">
        <v>56</v>
      </c>
      <c r="C38" s="40">
        <v>220</v>
      </c>
      <c r="D38" s="22">
        <v>260</v>
      </c>
      <c r="E38" s="3">
        <v>10</v>
      </c>
      <c r="F38" s="8"/>
      <c r="G38" s="29">
        <f>C38*E38*F38</f>
        <v>0</v>
      </c>
      <c r="H38" s="29">
        <f>F38*10.55</f>
        <v>0</v>
      </c>
      <c r="I38" s="29">
        <f>F38*E38</f>
        <v>0</v>
      </c>
      <c r="J38" s="55">
        <f>F38*0.048</f>
        <v>0</v>
      </c>
    </row>
    <row r="39" spans="2:10" ht="15" customHeight="1" x14ac:dyDescent="0.25">
      <c r="B39" s="54" t="s">
        <v>57</v>
      </c>
      <c r="C39" s="40">
        <v>220</v>
      </c>
      <c r="D39" s="22">
        <v>260</v>
      </c>
      <c r="E39" s="3">
        <v>10</v>
      </c>
      <c r="F39" s="8"/>
      <c r="G39" s="29">
        <f>C39*E39*F39</f>
        <v>0</v>
      </c>
      <c r="H39" s="29">
        <f t="shared" ref="H39:H40" si="15">F39*10.55</f>
        <v>0</v>
      </c>
      <c r="I39" s="29">
        <f t="shared" ref="I39:I40" si="16">F39*E39</f>
        <v>0</v>
      </c>
      <c r="J39" s="55">
        <f t="shared" ref="J39:J40" si="17">F39*0.048</f>
        <v>0</v>
      </c>
    </row>
    <row r="40" spans="2:10" ht="15" customHeight="1" thickBot="1" x14ac:dyDescent="0.3">
      <c r="B40" s="54" t="s">
        <v>58</v>
      </c>
      <c r="C40" s="40">
        <v>220</v>
      </c>
      <c r="D40" s="22">
        <v>260</v>
      </c>
      <c r="E40" s="3">
        <v>10</v>
      </c>
      <c r="F40" s="8"/>
      <c r="G40" s="29">
        <f>C40*E40*F40</f>
        <v>0</v>
      </c>
      <c r="H40" s="29">
        <f t="shared" si="15"/>
        <v>0</v>
      </c>
      <c r="I40" s="29">
        <f t="shared" si="16"/>
        <v>0</v>
      </c>
      <c r="J40" s="55">
        <f t="shared" si="17"/>
        <v>0</v>
      </c>
    </row>
    <row r="41" spans="2:10" ht="15" customHeight="1" thickBot="1" x14ac:dyDescent="0.3">
      <c r="B41" s="117" t="s">
        <v>36</v>
      </c>
      <c r="C41" s="118"/>
      <c r="D41" s="118"/>
      <c r="E41" s="119"/>
      <c r="F41" s="120"/>
      <c r="G41" s="121"/>
      <c r="H41" s="121"/>
      <c r="I41" s="121"/>
      <c r="J41" s="122"/>
    </row>
    <row r="42" spans="2:10" ht="15" customHeight="1" x14ac:dyDescent="0.25">
      <c r="B42" s="115" t="s">
        <v>112</v>
      </c>
      <c r="C42" s="116">
        <v>200</v>
      </c>
      <c r="D42" s="116">
        <v>240</v>
      </c>
      <c r="E42" s="3">
        <v>10</v>
      </c>
      <c r="F42" s="8"/>
      <c r="G42" s="29">
        <f>C42*E42*F42</f>
        <v>0</v>
      </c>
      <c r="H42" s="29">
        <f>F42*10.55</f>
        <v>0</v>
      </c>
      <c r="I42" s="29">
        <f>F42*E42</f>
        <v>0</v>
      </c>
      <c r="J42" s="55">
        <f>F42*0.048</f>
        <v>0</v>
      </c>
    </row>
    <row r="43" spans="2:10" ht="15" customHeight="1" thickBot="1" x14ac:dyDescent="0.3">
      <c r="B43" s="58" t="s">
        <v>113</v>
      </c>
      <c r="C43" s="40">
        <v>40</v>
      </c>
      <c r="D43" s="40">
        <v>44</v>
      </c>
      <c r="E43" s="3">
        <v>12</v>
      </c>
      <c r="F43" s="8"/>
      <c r="G43" s="29">
        <f>C43*E43*F43</f>
        <v>0</v>
      </c>
      <c r="H43" s="29">
        <f t="shared" ref="H43" si="18">F43*10.55</f>
        <v>0</v>
      </c>
      <c r="I43" s="29">
        <f t="shared" ref="I43" si="19">F43*E43</f>
        <v>0</v>
      </c>
      <c r="J43" s="55">
        <f>F43*0.048</f>
        <v>0</v>
      </c>
    </row>
    <row r="44" spans="2:10" ht="15" customHeight="1" thickBot="1" x14ac:dyDescent="0.3">
      <c r="B44" s="101" t="s">
        <v>15</v>
      </c>
      <c r="C44" s="102"/>
      <c r="D44" s="102"/>
      <c r="E44" s="103"/>
      <c r="F44" s="104"/>
      <c r="G44" s="105"/>
      <c r="H44" s="105"/>
      <c r="I44" s="105"/>
      <c r="J44" s="106"/>
    </row>
    <row r="45" spans="2:10" ht="15" customHeight="1" x14ac:dyDescent="0.25">
      <c r="B45" s="100" t="s">
        <v>25</v>
      </c>
      <c r="C45" s="95"/>
      <c r="D45" s="95"/>
      <c r="E45" s="96"/>
      <c r="F45" s="97"/>
      <c r="G45" s="98"/>
      <c r="H45" s="98"/>
      <c r="I45" s="98"/>
      <c r="J45" s="99"/>
    </row>
    <row r="46" spans="2:10" ht="15" customHeight="1" x14ac:dyDescent="0.25">
      <c r="B46" s="66" t="s">
        <v>10</v>
      </c>
      <c r="C46" s="62"/>
      <c r="D46" s="62"/>
      <c r="E46" s="63"/>
      <c r="F46" s="64"/>
      <c r="G46" s="65"/>
      <c r="H46" s="65"/>
      <c r="I46" s="65"/>
      <c r="J46" s="67"/>
    </row>
    <row r="47" spans="2:10" ht="15" customHeight="1" x14ac:dyDescent="0.25">
      <c r="B47" s="58" t="s">
        <v>97</v>
      </c>
      <c r="C47" s="40">
        <v>32</v>
      </c>
      <c r="D47" s="40">
        <v>34</v>
      </c>
      <c r="E47" s="3">
        <v>12</v>
      </c>
      <c r="F47" s="8"/>
      <c r="G47" s="29">
        <f>C47*E47*F47</f>
        <v>0</v>
      </c>
      <c r="H47" s="29">
        <f>F47*2.1</f>
        <v>0</v>
      </c>
      <c r="I47" s="29">
        <f>F47*E47</f>
        <v>0</v>
      </c>
      <c r="J47" s="55">
        <f>F47*0.0204</f>
        <v>0</v>
      </c>
    </row>
    <row r="48" spans="2:10" ht="15" customHeight="1" x14ac:dyDescent="0.25">
      <c r="B48" s="58" t="s">
        <v>99</v>
      </c>
      <c r="C48" s="40">
        <v>32</v>
      </c>
      <c r="D48" s="40">
        <v>34</v>
      </c>
      <c r="E48" s="3">
        <v>12</v>
      </c>
      <c r="F48" s="8"/>
      <c r="G48" s="29">
        <f>C48*E48*F48</f>
        <v>0</v>
      </c>
      <c r="H48" s="29">
        <f t="shared" ref="H48:H56" si="20">F48*2.1</f>
        <v>0</v>
      </c>
      <c r="I48" s="29">
        <f>F48*E48</f>
        <v>0</v>
      </c>
      <c r="J48" s="55">
        <f t="shared" ref="J48:J81" si="21">F48*0.0204</f>
        <v>0</v>
      </c>
    </row>
    <row r="49" spans="2:10" ht="15" customHeight="1" x14ac:dyDescent="0.25">
      <c r="B49" s="58" t="s">
        <v>98</v>
      </c>
      <c r="C49" s="40">
        <v>32</v>
      </c>
      <c r="D49" s="40">
        <v>34</v>
      </c>
      <c r="E49" s="3">
        <v>12</v>
      </c>
      <c r="F49" s="8"/>
      <c r="G49" s="29">
        <f>C49*E49*F49</f>
        <v>0</v>
      </c>
      <c r="H49" s="29">
        <f t="shared" si="20"/>
        <v>0</v>
      </c>
      <c r="I49" s="29">
        <f>F49*E49</f>
        <v>0</v>
      </c>
      <c r="J49" s="55">
        <f t="shared" si="21"/>
        <v>0</v>
      </c>
    </row>
    <row r="50" spans="2:10" ht="15" customHeight="1" x14ac:dyDescent="0.25">
      <c r="B50" s="68" t="s">
        <v>11</v>
      </c>
      <c r="C50" s="38"/>
      <c r="D50" s="38"/>
      <c r="E50" s="5"/>
      <c r="F50" s="6"/>
      <c r="G50" s="39"/>
      <c r="H50" s="39"/>
      <c r="I50" s="39"/>
      <c r="J50" s="69"/>
    </row>
    <row r="51" spans="2:10" ht="15" customHeight="1" x14ac:dyDescent="0.25">
      <c r="B51" s="58" t="s">
        <v>100</v>
      </c>
      <c r="C51" s="40">
        <v>32</v>
      </c>
      <c r="D51" s="41">
        <v>36</v>
      </c>
      <c r="E51" s="4">
        <v>12</v>
      </c>
      <c r="F51" s="8"/>
      <c r="G51" s="29">
        <f>C51*E51*F51</f>
        <v>0</v>
      </c>
      <c r="H51" s="29">
        <f t="shared" si="20"/>
        <v>0</v>
      </c>
      <c r="I51" s="29">
        <f>F51*E51</f>
        <v>0</v>
      </c>
      <c r="J51" s="55">
        <f t="shared" si="21"/>
        <v>0</v>
      </c>
    </row>
    <row r="52" spans="2:10" ht="15" customHeight="1" x14ac:dyDescent="0.25">
      <c r="B52" s="58" t="s">
        <v>101</v>
      </c>
      <c r="C52" s="40">
        <v>32</v>
      </c>
      <c r="D52" s="41">
        <v>36</v>
      </c>
      <c r="E52" s="4">
        <v>12</v>
      </c>
      <c r="F52" s="8"/>
      <c r="G52" s="29">
        <f>C52*E52*F52</f>
        <v>0</v>
      </c>
      <c r="H52" s="29">
        <f t="shared" si="20"/>
        <v>0</v>
      </c>
      <c r="I52" s="29">
        <f>F52*E52</f>
        <v>0</v>
      </c>
      <c r="J52" s="55">
        <f t="shared" si="21"/>
        <v>0</v>
      </c>
    </row>
    <row r="53" spans="2:10" ht="15" customHeight="1" x14ac:dyDescent="0.25">
      <c r="B53" s="68" t="s">
        <v>14</v>
      </c>
      <c r="C53" s="38"/>
      <c r="D53" s="38"/>
      <c r="E53" s="5"/>
      <c r="F53" s="6"/>
      <c r="G53" s="39"/>
      <c r="H53" s="39"/>
      <c r="I53" s="39"/>
      <c r="J53" s="69"/>
    </row>
    <row r="54" spans="2:10" ht="15" customHeight="1" x14ac:dyDescent="0.25">
      <c r="B54" s="58" t="s">
        <v>102</v>
      </c>
      <c r="C54" s="40">
        <v>32</v>
      </c>
      <c r="D54" s="40">
        <v>36</v>
      </c>
      <c r="E54" s="3">
        <v>12</v>
      </c>
      <c r="F54" s="8"/>
      <c r="G54" s="29">
        <f>C54*E54*F54</f>
        <v>0</v>
      </c>
      <c r="H54" s="29">
        <f t="shared" si="20"/>
        <v>0</v>
      </c>
      <c r="I54" s="29">
        <f>F54*E54</f>
        <v>0</v>
      </c>
      <c r="J54" s="55">
        <f t="shared" si="21"/>
        <v>0</v>
      </c>
    </row>
    <row r="55" spans="2:10" ht="15" customHeight="1" x14ac:dyDescent="0.25">
      <c r="B55" s="58" t="s">
        <v>103</v>
      </c>
      <c r="C55" s="40">
        <v>32</v>
      </c>
      <c r="D55" s="40">
        <v>36</v>
      </c>
      <c r="E55" s="3">
        <v>12</v>
      </c>
      <c r="F55" s="8"/>
      <c r="G55" s="29">
        <f>C55*E55*F55</f>
        <v>0</v>
      </c>
      <c r="H55" s="29">
        <f t="shared" si="20"/>
        <v>0</v>
      </c>
      <c r="I55" s="29">
        <f>F55*E55</f>
        <v>0</v>
      </c>
      <c r="J55" s="55">
        <f t="shared" si="21"/>
        <v>0</v>
      </c>
    </row>
    <row r="56" spans="2:10" ht="15" customHeight="1" x14ac:dyDescent="0.25">
      <c r="B56" s="58" t="s">
        <v>104</v>
      </c>
      <c r="C56" s="40">
        <v>32</v>
      </c>
      <c r="D56" s="40">
        <v>36</v>
      </c>
      <c r="E56" s="3">
        <v>12</v>
      </c>
      <c r="F56" s="8"/>
      <c r="G56" s="29">
        <f>C56*E56*F56</f>
        <v>0</v>
      </c>
      <c r="H56" s="29">
        <f t="shared" si="20"/>
        <v>0</v>
      </c>
      <c r="I56" s="29">
        <f>F56*E56</f>
        <v>0</v>
      </c>
      <c r="J56" s="55">
        <f t="shared" si="21"/>
        <v>0</v>
      </c>
    </row>
    <row r="57" spans="2:10" ht="15" customHeight="1" x14ac:dyDescent="0.25">
      <c r="B57" s="89" t="s">
        <v>26</v>
      </c>
      <c r="C57" s="42"/>
      <c r="D57" s="42"/>
      <c r="E57" s="43"/>
      <c r="F57" s="21"/>
      <c r="G57" s="90"/>
      <c r="H57" s="90"/>
      <c r="I57" s="90"/>
      <c r="J57" s="91"/>
    </row>
    <row r="58" spans="2:10" ht="15" customHeight="1" x14ac:dyDescent="0.25">
      <c r="B58" s="68" t="s">
        <v>12</v>
      </c>
      <c r="C58" s="38"/>
      <c r="D58" s="38"/>
      <c r="E58" s="5"/>
      <c r="F58" s="6"/>
      <c r="G58" s="39"/>
      <c r="H58" s="39"/>
      <c r="I58" s="39"/>
      <c r="J58" s="69"/>
    </row>
    <row r="59" spans="2:10" ht="15" customHeight="1" x14ac:dyDescent="0.25">
      <c r="B59" s="58" t="s">
        <v>27</v>
      </c>
      <c r="C59" s="40">
        <v>36</v>
      </c>
      <c r="D59" s="40">
        <v>39</v>
      </c>
      <c r="E59" s="3">
        <v>12</v>
      </c>
      <c r="F59" s="8"/>
      <c r="G59" s="29">
        <f>C59*E59*F59</f>
        <v>0</v>
      </c>
      <c r="H59" s="29">
        <f>F59*2.4</f>
        <v>0</v>
      </c>
      <c r="I59" s="29">
        <f>F59*E59</f>
        <v>0</v>
      </c>
      <c r="J59" s="55">
        <f t="shared" si="21"/>
        <v>0</v>
      </c>
    </row>
    <row r="60" spans="2:10" ht="15" customHeight="1" x14ac:dyDescent="0.25">
      <c r="B60" s="58" t="s">
        <v>28</v>
      </c>
      <c r="C60" s="40">
        <v>36</v>
      </c>
      <c r="D60" s="40">
        <v>39</v>
      </c>
      <c r="E60" s="3">
        <v>12</v>
      </c>
      <c r="F60" s="8"/>
      <c r="G60" s="29">
        <f>C60*E60*F60</f>
        <v>0</v>
      </c>
      <c r="H60" s="29">
        <f t="shared" ref="H60:H65" si="22">F60*2.4</f>
        <v>0</v>
      </c>
      <c r="I60" s="29">
        <f>F60*E60</f>
        <v>0</v>
      </c>
      <c r="J60" s="55">
        <f t="shared" si="21"/>
        <v>0</v>
      </c>
    </row>
    <row r="61" spans="2:10" ht="15" customHeight="1" x14ac:dyDescent="0.25">
      <c r="B61" s="58" t="s">
        <v>29</v>
      </c>
      <c r="C61" s="40">
        <v>36</v>
      </c>
      <c r="D61" s="40">
        <v>39</v>
      </c>
      <c r="E61" s="3">
        <v>12</v>
      </c>
      <c r="F61" s="8"/>
      <c r="G61" s="29">
        <f>C61*E61*F61</f>
        <v>0</v>
      </c>
      <c r="H61" s="29">
        <f t="shared" si="22"/>
        <v>0</v>
      </c>
      <c r="I61" s="29">
        <f>F61*E61</f>
        <v>0</v>
      </c>
      <c r="J61" s="55">
        <f t="shared" si="21"/>
        <v>0</v>
      </c>
    </row>
    <row r="62" spans="2:10" ht="15" customHeight="1" x14ac:dyDescent="0.25">
      <c r="B62" s="68" t="s">
        <v>13</v>
      </c>
      <c r="C62" s="38"/>
      <c r="D62" s="38"/>
      <c r="E62" s="5"/>
      <c r="F62" s="6"/>
      <c r="G62" s="39"/>
      <c r="H62" s="39"/>
      <c r="I62" s="39"/>
      <c r="J62" s="69"/>
    </row>
    <row r="63" spans="2:10" ht="15" customHeight="1" x14ac:dyDescent="0.25">
      <c r="B63" s="58" t="s">
        <v>30</v>
      </c>
      <c r="C63" s="40">
        <v>36</v>
      </c>
      <c r="D63" s="40">
        <v>39</v>
      </c>
      <c r="E63" s="3">
        <v>12</v>
      </c>
      <c r="F63" s="8"/>
      <c r="G63" s="29">
        <f>C63*E63*F63</f>
        <v>0</v>
      </c>
      <c r="H63" s="29">
        <f t="shared" si="22"/>
        <v>0</v>
      </c>
      <c r="I63" s="29">
        <f>F63*E63</f>
        <v>0</v>
      </c>
      <c r="J63" s="55">
        <f t="shared" si="21"/>
        <v>0</v>
      </c>
    </row>
    <row r="64" spans="2:10" ht="15" customHeight="1" x14ac:dyDescent="0.25">
      <c r="B64" s="58" t="s">
        <v>31</v>
      </c>
      <c r="C64" s="40">
        <v>36</v>
      </c>
      <c r="D64" s="40">
        <v>39</v>
      </c>
      <c r="E64" s="3">
        <v>12</v>
      </c>
      <c r="F64" s="8"/>
      <c r="G64" s="29">
        <f>C64*E64*F64</f>
        <v>0</v>
      </c>
      <c r="H64" s="29">
        <f t="shared" si="22"/>
        <v>0</v>
      </c>
      <c r="I64" s="29">
        <f>F64*E64</f>
        <v>0</v>
      </c>
      <c r="J64" s="55">
        <f t="shared" si="21"/>
        <v>0</v>
      </c>
    </row>
    <row r="65" spans="2:10" ht="15" customHeight="1" x14ac:dyDescent="0.25">
      <c r="B65" s="58" t="s">
        <v>32</v>
      </c>
      <c r="C65" s="40">
        <v>36</v>
      </c>
      <c r="D65" s="40">
        <v>39</v>
      </c>
      <c r="E65" s="3">
        <v>12</v>
      </c>
      <c r="F65" s="8"/>
      <c r="G65" s="29">
        <f>C65*E65*F65</f>
        <v>0</v>
      </c>
      <c r="H65" s="29">
        <f t="shared" si="22"/>
        <v>0</v>
      </c>
      <c r="I65" s="29">
        <f>F65*E65</f>
        <v>0</v>
      </c>
      <c r="J65" s="55">
        <f t="shared" si="21"/>
        <v>0</v>
      </c>
    </row>
    <row r="66" spans="2:10" ht="15" customHeight="1" x14ac:dyDescent="0.25">
      <c r="B66" s="58" t="s">
        <v>152</v>
      </c>
      <c r="C66" s="40">
        <v>36</v>
      </c>
      <c r="D66" s="40">
        <v>39</v>
      </c>
      <c r="E66" s="3">
        <v>12</v>
      </c>
      <c r="F66" s="8"/>
      <c r="G66" s="29">
        <f>C66*E66*F66</f>
        <v>0</v>
      </c>
      <c r="H66" s="29">
        <f t="shared" ref="H66" si="23">F66*2.4</f>
        <v>0</v>
      </c>
      <c r="I66" s="29">
        <f>F66*E66</f>
        <v>0</v>
      </c>
      <c r="J66" s="55">
        <f t="shared" ref="J66" si="24">F66*0.0204</f>
        <v>0</v>
      </c>
    </row>
    <row r="67" spans="2:10" ht="15" customHeight="1" x14ac:dyDescent="0.25">
      <c r="B67" s="68" t="s">
        <v>154</v>
      </c>
      <c r="C67" s="38"/>
      <c r="D67" s="38"/>
      <c r="E67" s="5"/>
      <c r="F67" s="6"/>
      <c r="G67" s="39"/>
      <c r="H67" s="39"/>
      <c r="I67" s="39"/>
      <c r="J67" s="69"/>
    </row>
    <row r="68" spans="2:10" ht="15" customHeight="1" x14ac:dyDescent="0.25">
      <c r="B68" s="58" t="s">
        <v>155</v>
      </c>
      <c r="C68" s="40">
        <v>40</v>
      </c>
      <c r="D68" s="40">
        <v>43</v>
      </c>
      <c r="E68" s="3">
        <v>12</v>
      </c>
      <c r="F68" s="8"/>
      <c r="G68" s="29">
        <f>C68*E68*F68</f>
        <v>0</v>
      </c>
      <c r="H68" s="29">
        <f t="shared" ref="H68:H70" si="25">F68*2.4</f>
        <v>0</v>
      </c>
      <c r="I68" s="29">
        <f>F68*E68</f>
        <v>0</v>
      </c>
      <c r="J68" s="55">
        <f t="shared" ref="J68:J70" si="26">F68*0.0204</f>
        <v>0</v>
      </c>
    </row>
    <row r="69" spans="2:10" ht="15" customHeight="1" x14ac:dyDescent="0.25">
      <c r="B69" s="58" t="s">
        <v>156</v>
      </c>
      <c r="C69" s="40">
        <v>40</v>
      </c>
      <c r="D69" s="40">
        <v>43</v>
      </c>
      <c r="E69" s="3">
        <v>12</v>
      </c>
      <c r="F69" s="8"/>
      <c r="G69" s="29">
        <f>C69*E69*F69</f>
        <v>0</v>
      </c>
      <c r="H69" s="29">
        <f t="shared" si="25"/>
        <v>0</v>
      </c>
      <c r="I69" s="29">
        <f>F69*E69</f>
        <v>0</v>
      </c>
      <c r="J69" s="55">
        <f t="shared" si="26"/>
        <v>0</v>
      </c>
    </row>
    <row r="70" spans="2:10" ht="15" customHeight="1" x14ac:dyDescent="0.25">
      <c r="B70" s="58" t="s">
        <v>157</v>
      </c>
      <c r="C70" s="40">
        <v>40</v>
      </c>
      <c r="D70" s="40">
        <v>43</v>
      </c>
      <c r="E70" s="3">
        <v>12</v>
      </c>
      <c r="F70" s="8"/>
      <c r="G70" s="29">
        <f>C70*E70*F70</f>
        <v>0</v>
      </c>
      <c r="H70" s="29">
        <f t="shared" si="25"/>
        <v>0</v>
      </c>
      <c r="I70" s="29">
        <f>F70*E70</f>
        <v>0</v>
      </c>
      <c r="J70" s="55">
        <f t="shared" si="26"/>
        <v>0</v>
      </c>
    </row>
    <row r="71" spans="2:10" ht="15" customHeight="1" x14ac:dyDescent="0.25">
      <c r="B71" s="94" t="s">
        <v>24</v>
      </c>
      <c r="C71" s="42"/>
      <c r="D71" s="42"/>
      <c r="E71" s="44"/>
      <c r="F71" s="21"/>
      <c r="G71" s="37"/>
      <c r="H71" s="37"/>
      <c r="I71" s="37"/>
      <c r="J71" s="70"/>
    </row>
    <row r="72" spans="2:10" ht="15" customHeight="1" x14ac:dyDescent="0.25">
      <c r="B72" s="68" t="s">
        <v>121</v>
      </c>
      <c r="C72" s="38"/>
      <c r="D72" s="38"/>
      <c r="E72" s="7"/>
      <c r="F72" s="6"/>
      <c r="G72" s="39"/>
      <c r="H72" s="39"/>
      <c r="I72" s="39"/>
      <c r="J72" s="69"/>
    </row>
    <row r="73" spans="2:10" ht="15" customHeight="1" x14ac:dyDescent="0.25">
      <c r="B73" s="58" t="s">
        <v>105</v>
      </c>
      <c r="C73" s="40">
        <v>18</v>
      </c>
      <c r="D73" s="40">
        <v>19</v>
      </c>
      <c r="E73" s="3">
        <v>24</v>
      </c>
      <c r="F73" s="8"/>
      <c r="G73" s="29">
        <f>C73*E73*F73</f>
        <v>0</v>
      </c>
      <c r="H73" s="29">
        <f>F73*2.2</f>
        <v>0</v>
      </c>
      <c r="I73" s="29">
        <f>F73*E73</f>
        <v>0</v>
      </c>
      <c r="J73" s="55">
        <f t="shared" si="21"/>
        <v>0</v>
      </c>
    </row>
    <row r="74" spans="2:10" ht="15" customHeight="1" x14ac:dyDescent="0.25">
      <c r="B74" s="58" t="s">
        <v>107</v>
      </c>
      <c r="C74" s="40">
        <v>18</v>
      </c>
      <c r="D74" s="40">
        <v>19</v>
      </c>
      <c r="E74" s="3">
        <v>24</v>
      </c>
      <c r="F74" s="8"/>
      <c r="G74" s="29">
        <f>C74*E74*F74</f>
        <v>0</v>
      </c>
      <c r="H74" s="29">
        <f t="shared" ref="H74:H81" si="27">F74*2.2</f>
        <v>0</v>
      </c>
      <c r="I74" s="29">
        <f>F74*E74</f>
        <v>0</v>
      </c>
      <c r="J74" s="55">
        <f t="shared" si="21"/>
        <v>0</v>
      </c>
    </row>
    <row r="75" spans="2:10" ht="15" customHeight="1" x14ac:dyDescent="0.25">
      <c r="B75" s="58" t="s">
        <v>106</v>
      </c>
      <c r="C75" s="40">
        <v>18</v>
      </c>
      <c r="D75" s="40">
        <v>19</v>
      </c>
      <c r="E75" s="3">
        <v>24</v>
      </c>
      <c r="F75" s="8"/>
      <c r="G75" s="29">
        <f>C75*E75*F75</f>
        <v>0</v>
      </c>
      <c r="H75" s="29">
        <f t="shared" si="27"/>
        <v>0</v>
      </c>
      <c r="I75" s="29">
        <f>F75*E75</f>
        <v>0</v>
      </c>
      <c r="J75" s="55">
        <f t="shared" si="21"/>
        <v>0</v>
      </c>
    </row>
    <row r="76" spans="2:10" ht="15" customHeight="1" x14ac:dyDescent="0.25">
      <c r="B76" s="68" t="s">
        <v>122</v>
      </c>
      <c r="C76" s="45"/>
      <c r="D76" s="45"/>
      <c r="E76" s="18"/>
      <c r="F76" s="19"/>
      <c r="G76" s="39"/>
      <c r="H76" s="39"/>
      <c r="I76" s="39"/>
      <c r="J76" s="69"/>
    </row>
    <row r="77" spans="2:10" ht="15" customHeight="1" x14ac:dyDescent="0.25">
      <c r="B77" s="58" t="s">
        <v>108</v>
      </c>
      <c r="C77" s="40">
        <v>18</v>
      </c>
      <c r="D77" s="40">
        <v>19</v>
      </c>
      <c r="E77" s="3">
        <v>24</v>
      </c>
      <c r="F77" s="8"/>
      <c r="G77" s="29">
        <f>C77*E77*F77</f>
        <v>0</v>
      </c>
      <c r="H77" s="29">
        <f t="shared" si="27"/>
        <v>0</v>
      </c>
      <c r="I77" s="29">
        <f>F77*E77</f>
        <v>0</v>
      </c>
      <c r="J77" s="55">
        <f t="shared" si="21"/>
        <v>0</v>
      </c>
    </row>
    <row r="78" spans="2:10" ht="15" customHeight="1" x14ac:dyDescent="0.25">
      <c r="B78" s="68" t="s">
        <v>123</v>
      </c>
      <c r="C78" s="45"/>
      <c r="D78" s="45"/>
      <c r="E78" s="18"/>
      <c r="F78" s="19"/>
      <c r="G78" s="39"/>
      <c r="H78" s="39"/>
      <c r="I78" s="39"/>
      <c r="J78" s="69"/>
    </row>
    <row r="79" spans="2:10" ht="15" customHeight="1" x14ac:dyDescent="0.25">
      <c r="B79" s="58" t="s">
        <v>109</v>
      </c>
      <c r="C79" s="40">
        <v>18</v>
      </c>
      <c r="D79" s="40">
        <v>19</v>
      </c>
      <c r="E79" s="3">
        <v>24</v>
      </c>
      <c r="F79" s="8"/>
      <c r="G79" s="29">
        <f>C79*E79*F79</f>
        <v>0</v>
      </c>
      <c r="H79" s="29">
        <f t="shared" si="27"/>
        <v>0</v>
      </c>
      <c r="I79" s="29">
        <f>F79*E79</f>
        <v>0</v>
      </c>
      <c r="J79" s="55">
        <f t="shared" si="21"/>
        <v>0</v>
      </c>
    </row>
    <row r="80" spans="2:10" ht="15" customHeight="1" x14ac:dyDescent="0.25">
      <c r="B80" s="58" t="s">
        <v>110</v>
      </c>
      <c r="C80" s="40">
        <v>18</v>
      </c>
      <c r="D80" s="40">
        <v>19</v>
      </c>
      <c r="E80" s="3">
        <v>24</v>
      </c>
      <c r="F80" s="8"/>
      <c r="G80" s="29">
        <f>C80*E80*F80</f>
        <v>0</v>
      </c>
      <c r="H80" s="29">
        <f t="shared" si="27"/>
        <v>0</v>
      </c>
      <c r="I80" s="29">
        <f>F80*E80</f>
        <v>0</v>
      </c>
      <c r="J80" s="55">
        <f t="shared" si="21"/>
        <v>0</v>
      </c>
    </row>
    <row r="81" spans="2:10" ht="15" customHeight="1" x14ac:dyDescent="0.25">
      <c r="B81" s="71" t="s">
        <v>111</v>
      </c>
      <c r="C81" s="40">
        <v>18</v>
      </c>
      <c r="D81" s="40">
        <v>19</v>
      </c>
      <c r="E81" s="76">
        <v>24</v>
      </c>
      <c r="F81" s="83"/>
      <c r="G81" s="84">
        <f>C81*E81*F81</f>
        <v>0</v>
      </c>
      <c r="H81" s="84">
        <f t="shared" si="27"/>
        <v>0</v>
      </c>
      <c r="I81" s="84">
        <f>F81*E81</f>
        <v>0</v>
      </c>
      <c r="J81" s="85">
        <f t="shared" si="21"/>
        <v>0</v>
      </c>
    </row>
    <row r="82" spans="2:10" ht="15" customHeight="1" x14ac:dyDescent="0.25">
      <c r="B82" s="140" t="s">
        <v>22</v>
      </c>
      <c r="C82" s="107"/>
      <c r="D82" s="107"/>
      <c r="E82" s="108"/>
      <c r="F82" s="109"/>
      <c r="G82" s="110"/>
      <c r="H82" s="110"/>
      <c r="I82" s="111"/>
      <c r="J82" s="112"/>
    </row>
    <row r="83" spans="2:10" ht="15" customHeight="1" x14ac:dyDescent="0.25">
      <c r="B83" s="51" t="s">
        <v>38</v>
      </c>
      <c r="C83" s="26"/>
      <c r="D83" s="26"/>
      <c r="E83" s="27"/>
      <c r="F83" s="28"/>
      <c r="G83" s="9"/>
      <c r="H83" s="9"/>
      <c r="I83" s="52"/>
      <c r="J83" s="53"/>
    </row>
    <row r="84" spans="2:10" ht="15" customHeight="1" x14ac:dyDescent="0.25">
      <c r="B84" s="54" t="s">
        <v>92</v>
      </c>
      <c r="C84" s="22">
        <v>210</v>
      </c>
      <c r="D84" s="22">
        <v>220</v>
      </c>
      <c r="E84" s="3">
        <v>10</v>
      </c>
      <c r="F84" s="8"/>
      <c r="G84" s="29">
        <f t="shared" ref="G84:G93" si="28">C84*E84*F84</f>
        <v>0</v>
      </c>
      <c r="H84" s="29">
        <f>F84*10.85</f>
        <v>0</v>
      </c>
      <c r="I84" s="29">
        <f t="shared" ref="I84:I92" si="29">F84*E84</f>
        <v>0</v>
      </c>
      <c r="J84" s="55">
        <f t="shared" ref="J84:J92" si="30">F84*0.0204</f>
        <v>0</v>
      </c>
    </row>
    <row r="85" spans="2:10" ht="15" customHeight="1" x14ac:dyDescent="0.25">
      <c r="B85" s="54" t="s">
        <v>91</v>
      </c>
      <c r="C85" s="22">
        <v>210</v>
      </c>
      <c r="D85" s="22">
        <v>220</v>
      </c>
      <c r="E85" s="3">
        <v>10</v>
      </c>
      <c r="F85" s="8"/>
      <c r="G85" s="29">
        <f t="shared" si="28"/>
        <v>0</v>
      </c>
      <c r="H85" s="29">
        <f>F85*10.85</f>
        <v>0</v>
      </c>
      <c r="I85" s="29">
        <f>F85*E85</f>
        <v>0</v>
      </c>
      <c r="J85" s="55">
        <f>F85*0.0204</f>
        <v>0</v>
      </c>
    </row>
    <row r="86" spans="2:10" ht="15" customHeight="1" x14ac:dyDescent="0.25">
      <c r="B86" s="54" t="s">
        <v>90</v>
      </c>
      <c r="C86" s="22">
        <v>210</v>
      </c>
      <c r="D86" s="22">
        <v>220</v>
      </c>
      <c r="E86" s="3">
        <v>10</v>
      </c>
      <c r="F86" s="8"/>
      <c r="G86" s="29">
        <f t="shared" si="28"/>
        <v>0</v>
      </c>
      <c r="H86" s="29">
        <f>F86*10.85</f>
        <v>0</v>
      </c>
      <c r="I86" s="29">
        <f>F86*E86</f>
        <v>0</v>
      </c>
      <c r="J86" s="55">
        <f>F86*0.0204</f>
        <v>0</v>
      </c>
    </row>
    <row r="87" spans="2:10" ht="15" customHeight="1" x14ac:dyDescent="0.25">
      <c r="B87" s="54" t="s">
        <v>89</v>
      </c>
      <c r="C87" s="22">
        <v>210</v>
      </c>
      <c r="D87" s="22">
        <v>220</v>
      </c>
      <c r="E87" s="3">
        <v>10</v>
      </c>
      <c r="F87" s="8"/>
      <c r="G87" s="29">
        <f t="shared" si="28"/>
        <v>0</v>
      </c>
      <c r="H87" s="29">
        <f t="shared" ref="H87:H92" si="31">F87*10.85</f>
        <v>0</v>
      </c>
      <c r="I87" s="29">
        <f t="shared" si="29"/>
        <v>0</v>
      </c>
      <c r="J87" s="55">
        <f t="shared" si="30"/>
        <v>0</v>
      </c>
    </row>
    <row r="88" spans="2:10" ht="15" customHeight="1" x14ac:dyDescent="0.25">
      <c r="B88" s="54" t="s">
        <v>88</v>
      </c>
      <c r="C88" s="22">
        <v>210</v>
      </c>
      <c r="D88" s="22">
        <v>220</v>
      </c>
      <c r="E88" s="3">
        <v>10</v>
      </c>
      <c r="F88" s="8"/>
      <c r="G88" s="29">
        <f t="shared" si="28"/>
        <v>0</v>
      </c>
      <c r="H88" s="29">
        <f t="shared" si="31"/>
        <v>0</v>
      </c>
      <c r="I88" s="29">
        <f t="shared" si="29"/>
        <v>0</v>
      </c>
      <c r="J88" s="55">
        <f t="shared" si="30"/>
        <v>0</v>
      </c>
    </row>
    <row r="89" spans="2:10" ht="15" customHeight="1" x14ac:dyDescent="0.25">
      <c r="B89" s="54" t="s">
        <v>87</v>
      </c>
      <c r="C89" s="22">
        <v>210</v>
      </c>
      <c r="D89" s="22">
        <v>220</v>
      </c>
      <c r="E89" s="3">
        <v>10</v>
      </c>
      <c r="F89" s="8"/>
      <c r="G89" s="29">
        <f t="shared" si="28"/>
        <v>0</v>
      </c>
      <c r="H89" s="29">
        <f t="shared" si="31"/>
        <v>0</v>
      </c>
      <c r="I89" s="29">
        <f t="shared" si="29"/>
        <v>0</v>
      </c>
      <c r="J89" s="55">
        <f t="shared" si="30"/>
        <v>0</v>
      </c>
    </row>
    <row r="90" spans="2:10" ht="15" customHeight="1" x14ac:dyDescent="0.25">
      <c r="B90" s="54" t="s">
        <v>86</v>
      </c>
      <c r="C90" s="22">
        <v>210</v>
      </c>
      <c r="D90" s="22">
        <v>220</v>
      </c>
      <c r="E90" s="3">
        <v>10</v>
      </c>
      <c r="F90" s="8"/>
      <c r="G90" s="29">
        <f t="shared" si="28"/>
        <v>0</v>
      </c>
      <c r="H90" s="29">
        <f t="shared" si="31"/>
        <v>0</v>
      </c>
      <c r="I90" s="29">
        <f t="shared" si="29"/>
        <v>0</v>
      </c>
      <c r="J90" s="55">
        <f t="shared" si="30"/>
        <v>0</v>
      </c>
    </row>
    <row r="91" spans="2:10" ht="15" customHeight="1" x14ac:dyDescent="0.25">
      <c r="B91" s="54" t="s">
        <v>85</v>
      </c>
      <c r="C91" s="22">
        <v>210</v>
      </c>
      <c r="D91" s="22">
        <v>220</v>
      </c>
      <c r="E91" s="3">
        <v>10</v>
      </c>
      <c r="F91" s="8"/>
      <c r="G91" s="29">
        <f t="shared" si="28"/>
        <v>0</v>
      </c>
      <c r="H91" s="29">
        <f t="shared" si="31"/>
        <v>0</v>
      </c>
      <c r="I91" s="29">
        <f t="shared" si="29"/>
        <v>0</v>
      </c>
      <c r="J91" s="55">
        <f t="shared" si="30"/>
        <v>0</v>
      </c>
    </row>
    <row r="92" spans="2:10" ht="15" customHeight="1" x14ac:dyDescent="0.25">
      <c r="B92" s="54" t="s">
        <v>84</v>
      </c>
      <c r="C92" s="22">
        <v>210</v>
      </c>
      <c r="D92" s="22">
        <v>220</v>
      </c>
      <c r="E92" s="3">
        <v>10</v>
      </c>
      <c r="F92" s="8"/>
      <c r="G92" s="29">
        <f t="shared" si="28"/>
        <v>0</v>
      </c>
      <c r="H92" s="29">
        <f t="shared" si="31"/>
        <v>0</v>
      </c>
      <c r="I92" s="29">
        <f t="shared" si="29"/>
        <v>0</v>
      </c>
      <c r="J92" s="55">
        <f t="shared" si="30"/>
        <v>0</v>
      </c>
    </row>
    <row r="93" spans="2:10" ht="15" customHeight="1" x14ac:dyDescent="0.25">
      <c r="B93" s="54" t="s">
        <v>83</v>
      </c>
      <c r="C93" s="22">
        <v>210</v>
      </c>
      <c r="D93" s="22">
        <v>220</v>
      </c>
      <c r="E93" s="3">
        <v>10</v>
      </c>
      <c r="F93" s="8"/>
      <c r="G93" s="29">
        <f t="shared" si="28"/>
        <v>0</v>
      </c>
      <c r="H93" s="29">
        <f>F93*10.85</f>
        <v>0</v>
      </c>
      <c r="I93" s="29">
        <f>F93*E93</f>
        <v>0</v>
      </c>
      <c r="J93" s="55">
        <f>F93*0.0204</f>
        <v>0</v>
      </c>
    </row>
    <row r="94" spans="2:10" ht="15" customHeight="1" x14ac:dyDescent="0.25">
      <c r="B94" s="56" t="s">
        <v>23</v>
      </c>
      <c r="C94" s="30"/>
      <c r="D94" s="30"/>
      <c r="E94" s="31"/>
      <c r="F94" s="32"/>
      <c r="G94" s="10"/>
      <c r="H94" s="10"/>
      <c r="I94" s="33"/>
      <c r="J94" s="57"/>
    </row>
    <row r="95" spans="2:10" ht="15" customHeight="1" x14ac:dyDescent="0.25">
      <c r="B95" s="54" t="s">
        <v>82</v>
      </c>
      <c r="C95" s="22">
        <v>45</v>
      </c>
      <c r="D95" s="22">
        <v>50</v>
      </c>
      <c r="E95" s="3">
        <v>24</v>
      </c>
      <c r="F95" s="8"/>
      <c r="G95" s="29">
        <f>C95*E95*F95</f>
        <v>0</v>
      </c>
      <c r="H95" s="29">
        <f>F95*3.58</f>
        <v>0</v>
      </c>
      <c r="I95" s="29">
        <f>F95*E95</f>
        <v>0</v>
      </c>
      <c r="J95" s="55">
        <f>F95*0.0204</f>
        <v>0</v>
      </c>
    </row>
    <row r="96" spans="2:10" ht="15" customHeight="1" x14ac:dyDescent="0.25">
      <c r="B96" s="54" t="s">
        <v>81</v>
      </c>
      <c r="C96" s="22">
        <v>45</v>
      </c>
      <c r="D96" s="22">
        <v>50</v>
      </c>
      <c r="E96" s="3">
        <v>24</v>
      </c>
      <c r="F96" s="8"/>
      <c r="G96" s="29">
        <f>C96*E96*F96</f>
        <v>0</v>
      </c>
      <c r="H96" s="29">
        <f>F96*3.58</f>
        <v>0</v>
      </c>
      <c r="I96" s="29">
        <f>F96*E96</f>
        <v>0</v>
      </c>
      <c r="J96" s="55">
        <f>F96*0.0204</f>
        <v>0</v>
      </c>
    </row>
    <row r="97" spans="2:10" ht="15" customHeight="1" x14ac:dyDescent="0.25">
      <c r="B97" s="54" t="s">
        <v>80</v>
      </c>
      <c r="C97" s="22">
        <v>45</v>
      </c>
      <c r="D97" s="22">
        <v>50</v>
      </c>
      <c r="E97" s="3">
        <v>24</v>
      </c>
      <c r="F97" s="8"/>
      <c r="G97" s="29">
        <f>C97*E97*F97</f>
        <v>0</v>
      </c>
      <c r="H97" s="29">
        <f>F97*3.58</f>
        <v>0</v>
      </c>
      <c r="I97" s="29">
        <f>F97*E97</f>
        <v>0</v>
      </c>
      <c r="J97" s="55">
        <f>F97*0.0204</f>
        <v>0</v>
      </c>
    </row>
    <row r="98" spans="2:10" ht="15" customHeight="1" x14ac:dyDescent="0.25">
      <c r="B98" s="54" t="s">
        <v>79</v>
      </c>
      <c r="C98" s="22">
        <v>45</v>
      </c>
      <c r="D98" s="22">
        <v>50</v>
      </c>
      <c r="E98" s="3">
        <v>24</v>
      </c>
      <c r="F98" s="8"/>
      <c r="G98" s="29">
        <f>C98*E98*F98</f>
        <v>0</v>
      </c>
      <c r="H98" s="29">
        <f>F98*3.58</f>
        <v>0</v>
      </c>
      <c r="I98" s="29">
        <f>F98*E98</f>
        <v>0</v>
      </c>
      <c r="J98" s="55">
        <f>F98*0.0204</f>
        <v>0</v>
      </c>
    </row>
    <row r="99" spans="2:10" ht="15" customHeight="1" x14ac:dyDescent="0.25">
      <c r="B99" s="54" t="s">
        <v>78</v>
      </c>
      <c r="C99" s="22">
        <v>45</v>
      </c>
      <c r="D99" s="22">
        <v>50</v>
      </c>
      <c r="E99" s="3">
        <v>24</v>
      </c>
      <c r="F99" s="8"/>
      <c r="G99" s="29">
        <f>C99*E99*F99</f>
        <v>0</v>
      </c>
      <c r="H99" s="29">
        <f>F99*3.58</f>
        <v>0</v>
      </c>
      <c r="I99" s="29">
        <f>F99*E99</f>
        <v>0</v>
      </c>
      <c r="J99" s="55">
        <f>F99*0.0204</f>
        <v>0</v>
      </c>
    </row>
    <row r="100" spans="2:10" ht="15" customHeight="1" x14ac:dyDescent="0.25">
      <c r="B100" s="51" t="s">
        <v>33</v>
      </c>
      <c r="C100" s="26"/>
      <c r="D100" s="26"/>
      <c r="E100" s="27"/>
      <c r="F100" s="28"/>
      <c r="G100" s="9"/>
      <c r="H100" s="9"/>
      <c r="I100" s="52"/>
      <c r="J100" s="53"/>
    </row>
    <row r="101" spans="2:10" ht="15" customHeight="1" x14ac:dyDescent="0.25">
      <c r="B101" s="58" t="s">
        <v>77</v>
      </c>
      <c r="C101" s="22">
        <v>46</v>
      </c>
      <c r="D101" s="22">
        <v>52.5</v>
      </c>
      <c r="E101" s="3">
        <v>24</v>
      </c>
      <c r="F101" s="8"/>
      <c r="G101" s="29">
        <f>C101*E101*F101</f>
        <v>0</v>
      </c>
      <c r="H101" s="29">
        <f>F101*3.58</f>
        <v>0</v>
      </c>
      <c r="I101" s="29">
        <f>F101*E101</f>
        <v>0</v>
      </c>
      <c r="J101" s="55">
        <f>F101*0.0204</f>
        <v>0</v>
      </c>
    </row>
    <row r="102" spans="2:10" ht="15" customHeight="1" x14ac:dyDescent="0.25">
      <c r="B102" s="58" t="s">
        <v>76</v>
      </c>
      <c r="C102" s="22">
        <v>46</v>
      </c>
      <c r="D102" s="22">
        <v>52.5</v>
      </c>
      <c r="E102" s="3">
        <v>24</v>
      </c>
      <c r="F102" s="8"/>
      <c r="G102" s="29">
        <f>C102*E102*F102</f>
        <v>0</v>
      </c>
      <c r="H102" s="29">
        <f>F102*3.58</f>
        <v>0</v>
      </c>
      <c r="I102" s="29">
        <f>F102*E102</f>
        <v>0</v>
      </c>
      <c r="J102" s="55">
        <f t="shared" ref="J102:J122" si="32">F102*0.0204</f>
        <v>0</v>
      </c>
    </row>
    <row r="103" spans="2:10" ht="15" customHeight="1" x14ac:dyDescent="0.25">
      <c r="B103" s="58" t="s">
        <v>75</v>
      </c>
      <c r="C103" s="22">
        <v>46</v>
      </c>
      <c r="D103" s="22">
        <v>52.5</v>
      </c>
      <c r="E103" s="3">
        <v>24</v>
      </c>
      <c r="F103" s="8"/>
      <c r="G103" s="29">
        <f>C103*E103*F103</f>
        <v>0</v>
      </c>
      <c r="H103" s="29">
        <f>F103*3.58</f>
        <v>0</v>
      </c>
      <c r="I103" s="29">
        <f>F103*E103</f>
        <v>0</v>
      </c>
      <c r="J103" s="55">
        <f t="shared" si="32"/>
        <v>0</v>
      </c>
    </row>
    <row r="104" spans="2:10" ht="15" customHeight="1" x14ac:dyDescent="0.25">
      <c r="B104" s="59" t="s">
        <v>9</v>
      </c>
      <c r="C104" s="34"/>
      <c r="D104" s="34"/>
      <c r="E104" s="35"/>
      <c r="F104" s="35"/>
      <c r="G104" s="36"/>
      <c r="H104" s="36"/>
      <c r="I104" s="36"/>
      <c r="J104" s="60"/>
    </row>
    <row r="105" spans="2:10" ht="15" customHeight="1" x14ac:dyDescent="0.25">
      <c r="B105" s="54" t="s">
        <v>74</v>
      </c>
      <c r="C105" s="22">
        <v>280</v>
      </c>
      <c r="D105" s="22">
        <v>300</v>
      </c>
      <c r="E105" s="3">
        <v>10</v>
      </c>
      <c r="F105" s="8"/>
      <c r="G105" s="29">
        <f t="shared" ref="G105:G120" si="33">C105*E105*F105</f>
        <v>0</v>
      </c>
      <c r="H105" s="29">
        <f>F105*10.85</f>
        <v>0</v>
      </c>
      <c r="I105" s="29">
        <f t="shared" ref="I105:I114" si="34">F105*E105</f>
        <v>0</v>
      </c>
      <c r="J105" s="55">
        <f t="shared" si="32"/>
        <v>0</v>
      </c>
    </row>
    <row r="106" spans="2:10" ht="15" customHeight="1" x14ac:dyDescent="0.25">
      <c r="B106" s="54" t="s">
        <v>73</v>
      </c>
      <c r="C106" s="22">
        <v>310</v>
      </c>
      <c r="D106" s="22">
        <v>330</v>
      </c>
      <c r="E106" s="3">
        <v>10</v>
      </c>
      <c r="F106" s="8"/>
      <c r="G106" s="29">
        <f t="shared" si="33"/>
        <v>0</v>
      </c>
      <c r="H106" s="29">
        <f t="shared" ref="H106:H122" si="35">F106*10.85</f>
        <v>0</v>
      </c>
      <c r="I106" s="29">
        <f t="shared" si="34"/>
        <v>0</v>
      </c>
      <c r="J106" s="55">
        <f t="shared" si="32"/>
        <v>0</v>
      </c>
    </row>
    <row r="107" spans="2:10" ht="15" customHeight="1" x14ac:dyDescent="0.25">
      <c r="B107" s="54" t="s">
        <v>72</v>
      </c>
      <c r="C107" s="22">
        <v>310</v>
      </c>
      <c r="D107" s="22">
        <v>330</v>
      </c>
      <c r="E107" s="3">
        <v>10</v>
      </c>
      <c r="F107" s="8"/>
      <c r="G107" s="29">
        <f t="shared" si="33"/>
        <v>0</v>
      </c>
      <c r="H107" s="29">
        <f t="shared" si="35"/>
        <v>0</v>
      </c>
      <c r="I107" s="29">
        <f t="shared" si="34"/>
        <v>0</v>
      </c>
      <c r="J107" s="55">
        <f t="shared" si="32"/>
        <v>0</v>
      </c>
    </row>
    <row r="108" spans="2:10" ht="15" customHeight="1" x14ac:dyDescent="0.25">
      <c r="B108" s="54" t="s">
        <v>71</v>
      </c>
      <c r="C108" s="22">
        <v>310</v>
      </c>
      <c r="D108" s="22">
        <v>330</v>
      </c>
      <c r="E108" s="3">
        <v>10</v>
      </c>
      <c r="F108" s="8"/>
      <c r="G108" s="29">
        <f t="shared" si="33"/>
        <v>0</v>
      </c>
      <c r="H108" s="29">
        <f t="shared" si="35"/>
        <v>0</v>
      </c>
      <c r="I108" s="29">
        <f t="shared" si="34"/>
        <v>0</v>
      </c>
      <c r="J108" s="55">
        <f t="shared" si="32"/>
        <v>0</v>
      </c>
    </row>
    <row r="109" spans="2:10" ht="15" customHeight="1" x14ac:dyDescent="0.25">
      <c r="B109" s="54" t="s">
        <v>70</v>
      </c>
      <c r="C109" s="22">
        <v>310</v>
      </c>
      <c r="D109" s="22">
        <v>330</v>
      </c>
      <c r="E109" s="3">
        <v>10</v>
      </c>
      <c r="F109" s="8"/>
      <c r="G109" s="29">
        <f t="shared" si="33"/>
        <v>0</v>
      </c>
      <c r="H109" s="29">
        <f t="shared" si="35"/>
        <v>0</v>
      </c>
      <c r="I109" s="29">
        <f t="shared" si="34"/>
        <v>0</v>
      </c>
      <c r="J109" s="55">
        <f t="shared" si="32"/>
        <v>0</v>
      </c>
    </row>
    <row r="110" spans="2:10" ht="15" customHeight="1" x14ac:dyDescent="0.25">
      <c r="B110" s="54" t="s">
        <v>69</v>
      </c>
      <c r="C110" s="22">
        <v>310</v>
      </c>
      <c r="D110" s="22">
        <v>330</v>
      </c>
      <c r="E110" s="3">
        <v>10</v>
      </c>
      <c r="F110" s="8"/>
      <c r="G110" s="29">
        <f t="shared" si="33"/>
        <v>0</v>
      </c>
      <c r="H110" s="29">
        <f t="shared" si="35"/>
        <v>0</v>
      </c>
      <c r="I110" s="29">
        <f t="shared" si="34"/>
        <v>0</v>
      </c>
      <c r="J110" s="55">
        <f t="shared" si="32"/>
        <v>0</v>
      </c>
    </row>
    <row r="111" spans="2:10" ht="15" customHeight="1" x14ac:dyDescent="0.25">
      <c r="B111" s="54" t="s">
        <v>68</v>
      </c>
      <c r="C111" s="22">
        <v>310</v>
      </c>
      <c r="D111" s="22">
        <v>330</v>
      </c>
      <c r="E111" s="3">
        <v>10</v>
      </c>
      <c r="F111" s="8"/>
      <c r="G111" s="29">
        <f t="shared" si="33"/>
        <v>0</v>
      </c>
      <c r="H111" s="29">
        <f t="shared" si="35"/>
        <v>0</v>
      </c>
      <c r="I111" s="29">
        <f t="shared" si="34"/>
        <v>0</v>
      </c>
      <c r="J111" s="55">
        <f t="shared" si="32"/>
        <v>0</v>
      </c>
    </row>
    <row r="112" spans="2:10" ht="15" customHeight="1" x14ac:dyDescent="0.25">
      <c r="B112" s="54" t="s">
        <v>67</v>
      </c>
      <c r="C112" s="22">
        <v>310</v>
      </c>
      <c r="D112" s="22">
        <v>330</v>
      </c>
      <c r="E112" s="3">
        <v>10</v>
      </c>
      <c r="F112" s="8"/>
      <c r="G112" s="29">
        <f t="shared" si="33"/>
        <v>0</v>
      </c>
      <c r="H112" s="29">
        <f t="shared" si="35"/>
        <v>0</v>
      </c>
      <c r="I112" s="29">
        <f t="shared" si="34"/>
        <v>0</v>
      </c>
      <c r="J112" s="55">
        <f t="shared" si="32"/>
        <v>0</v>
      </c>
    </row>
    <row r="113" spans="2:10" ht="15" customHeight="1" x14ac:dyDescent="0.25">
      <c r="B113" s="54" t="s">
        <v>66</v>
      </c>
      <c r="C113" s="22">
        <v>310</v>
      </c>
      <c r="D113" s="22">
        <v>330</v>
      </c>
      <c r="E113" s="3">
        <v>10</v>
      </c>
      <c r="F113" s="8"/>
      <c r="G113" s="29">
        <f t="shared" si="33"/>
        <v>0</v>
      </c>
      <c r="H113" s="29">
        <f t="shared" si="35"/>
        <v>0</v>
      </c>
      <c r="I113" s="29">
        <f t="shared" si="34"/>
        <v>0</v>
      </c>
      <c r="J113" s="55">
        <f t="shared" si="32"/>
        <v>0</v>
      </c>
    </row>
    <row r="114" spans="2:10" ht="15" customHeight="1" x14ac:dyDescent="0.25">
      <c r="B114" s="54" t="s">
        <v>65</v>
      </c>
      <c r="C114" s="22">
        <v>310</v>
      </c>
      <c r="D114" s="22">
        <v>330</v>
      </c>
      <c r="E114" s="3">
        <v>10</v>
      </c>
      <c r="F114" s="8"/>
      <c r="G114" s="29">
        <f t="shared" si="33"/>
        <v>0</v>
      </c>
      <c r="H114" s="29">
        <f t="shared" si="35"/>
        <v>0</v>
      </c>
      <c r="I114" s="29">
        <f t="shared" si="34"/>
        <v>0</v>
      </c>
      <c r="J114" s="55">
        <f t="shared" si="32"/>
        <v>0</v>
      </c>
    </row>
    <row r="115" spans="2:10" ht="15" customHeight="1" x14ac:dyDescent="0.25">
      <c r="B115" s="54" t="s">
        <v>64</v>
      </c>
      <c r="C115" s="22">
        <v>310</v>
      </c>
      <c r="D115" s="22">
        <v>330</v>
      </c>
      <c r="E115" s="3">
        <v>10</v>
      </c>
      <c r="F115" s="8"/>
      <c r="G115" s="29">
        <f t="shared" si="33"/>
        <v>0</v>
      </c>
      <c r="H115" s="29">
        <f>F115*10.85</f>
        <v>0</v>
      </c>
      <c r="I115" s="29">
        <f>F115*E115</f>
        <v>0</v>
      </c>
      <c r="J115" s="55">
        <f>F115*0.0204</f>
        <v>0</v>
      </c>
    </row>
    <row r="116" spans="2:10" ht="15" customHeight="1" x14ac:dyDescent="0.25">
      <c r="B116" s="54" t="s">
        <v>63</v>
      </c>
      <c r="C116" s="22">
        <v>310</v>
      </c>
      <c r="D116" s="22">
        <v>330</v>
      </c>
      <c r="E116" s="3">
        <v>10</v>
      </c>
      <c r="F116" s="8"/>
      <c r="G116" s="29">
        <f t="shared" si="33"/>
        <v>0</v>
      </c>
      <c r="H116" s="29">
        <f t="shared" si="35"/>
        <v>0</v>
      </c>
      <c r="I116" s="29">
        <f t="shared" ref="I116:I122" si="36">F116*E116</f>
        <v>0</v>
      </c>
      <c r="J116" s="55">
        <f t="shared" si="32"/>
        <v>0</v>
      </c>
    </row>
    <row r="117" spans="2:10" ht="15" customHeight="1" x14ac:dyDescent="0.25">
      <c r="B117" s="54" t="s">
        <v>62</v>
      </c>
      <c r="C117" s="22">
        <v>310</v>
      </c>
      <c r="D117" s="22">
        <v>330</v>
      </c>
      <c r="E117" s="3">
        <v>10</v>
      </c>
      <c r="F117" s="8"/>
      <c r="G117" s="29">
        <f t="shared" si="33"/>
        <v>0</v>
      </c>
      <c r="H117" s="29">
        <f t="shared" si="35"/>
        <v>0</v>
      </c>
      <c r="I117" s="29">
        <f t="shared" si="36"/>
        <v>0</v>
      </c>
      <c r="J117" s="55">
        <f t="shared" si="32"/>
        <v>0</v>
      </c>
    </row>
    <row r="118" spans="2:10" ht="15" customHeight="1" x14ac:dyDescent="0.25">
      <c r="B118" s="54" t="s">
        <v>61</v>
      </c>
      <c r="C118" s="22">
        <v>310</v>
      </c>
      <c r="D118" s="22">
        <v>330</v>
      </c>
      <c r="E118" s="3">
        <v>10</v>
      </c>
      <c r="F118" s="8"/>
      <c r="G118" s="29">
        <f t="shared" si="33"/>
        <v>0</v>
      </c>
      <c r="H118" s="29">
        <f t="shared" si="35"/>
        <v>0</v>
      </c>
      <c r="I118" s="29">
        <f t="shared" si="36"/>
        <v>0</v>
      </c>
      <c r="J118" s="55">
        <f t="shared" si="32"/>
        <v>0</v>
      </c>
    </row>
    <row r="119" spans="2:10" ht="15" customHeight="1" x14ac:dyDescent="0.25">
      <c r="B119" s="54" t="s">
        <v>60</v>
      </c>
      <c r="C119" s="22">
        <v>310</v>
      </c>
      <c r="D119" s="22">
        <v>330</v>
      </c>
      <c r="E119" s="3">
        <v>10</v>
      </c>
      <c r="F119" s="8"/>
      <c r="G119" s="29">
        <f t="shared" si="33"/>
        <v>0</v>
      </c>
      <c r="H119" s="29">
        <f t="shared" si="35"/>
        <v>0</v>
      </c>
      <c r="I119" s="29">
        <f t="shared" si="36"/>
        <v>0</v>
      </c>
      <c r="J119" s="55">
        <f t="shared" si="32"/>
        <v>0</v>
      </c>
    </row>
    <row r="120" spans="2:10" ht="15" customHeight="1" x14ac:dyDescent="0.25">
      <c r="B120" s="54" t="s">
        <v>59</v>
      </c>
      <c r="C120" s="22">
        <v>310</v>
      </c>
      <c r="D120" s="22">
        <v>330</v>
      </c>
      <c r="E120" s="3">
        <v>10</v>
      </c>
      <c r="F120" s="8"/>
      <c r="G120" s="29">
        <f t="shared" si="33"/>
        <v>0</v>
      </c>
      <c r="H120" s="29">
        <f t="shared" si="35"/>
        <v>0</v>
      </c>
      <c r="I120" s="29">
        <f t="shared" si="36"/>
        <v>0</v>
      </c>
      <c r="J120" s="55">
        <f t="shared" si="32"/>
        <v>0</v>
      </c>
    </row>
    <row r="121" spans="2:10" ht="15" customHeight="1" x14ac:dyDescent="0.25">
      <c r="B121" s="61" t="s">
        <v>93</v>
      </c>
      <c r="C121" s="30"/>
      <c r="D121" s="30"/>
      <c r="E121" s="31"/>
      <c r="F121" s="32"/>
      <c r="G121" s="36"/>
      <c r="H121" s="36">
        <f t="shared" si="35"/>
        <v>0</v>
      </c>
      <c r="I121" s="36"/>
      <c r="J121" s="60">
        <f t="shared" si="32"/>
        <v>0</v>
      </c>
    </row>
    <row r="122" spans="2:10" ht="15" customHeight="1" x14ac:dyDescent="0.25">
      <c r="B122" s="54" t="s">
        <v>94</v>
      </c>
      <c r="C122" s="22">
        <v>290</v>
      </c>
      <c r="D122" s="22">
        <v>310</v>
      </c>
      <c r="E122" s="3">
        <v>10</v>
      </c>
      <c r="F122" s="8"/>
      <c r="G122" s="29">
        <f>C122*E122*F122</f>
        <v>0</v>
      </c>
      <c r="H122" s="29">
        <f t="shared" si="35"/>
        <v>0</v>
      </c>
      <c r="I122" s="29">
        <f t="shared" si="36"/>
        <v>0</v>
      </c>
      <c r="J122" s="55">
        <f t="shared" si="32"/>
        <v>0</v>
      </c>
    </row>
    <row r="123" spans="2:10" ht="15" customHeight="1" x14ac:dyDescent="0.25">
      <c r="B123" s="54" t="s">
        <v>95</v>
      </c>
      <c r="C123" s="22">
        <v>290</v>
      </c>
      <c r="D123" s="22">
        <v>310</v>
      </c>
      <c r="E123" s="3">
        <v>10</v>
      </c>
      <c r="F123" s="8"/>
      <c r="G123" s="29">
        <f>C123*E123*F123</f>
        <v>0</v>
      </c>
      <c r="H123" s="29">
        <f>F123*10.85</f>
        <v>0</v>
      </c>
      <c r="I123" s="29">
        <f>F123*E123</f>
        <v>0</v>
      </c>
      <c r="J123" s="55">
        <f>F123*0.0204</f>
        <v>0</v>
      </c>
    </row>
    <row r="124" spans="2:10" ht="15" customHeight="1" thickBot="1" x14ac:dyDescent="0.3">
      <c r="B124" s="54" t="s">
        <v>96</v>
      </c>
      <c r="C124" s="22">
        <v>290</v>
      </c>
      <c r="D124" s="22">
        <v>310</v>
      </c>
      <c r="E124" s="3">
        <v>10</v>
      </c>
      <c r="F124" s="8"/>
      <c r="G124" s="29">
        <f>C124*E124*F124</f>
        <v>0</v>
      </c>
      <c r="H124" s="29">
        <f>F124*10.85</f>
        <v>0</v>
      </c>
      <c r="I124" s="29">
        <f>F124*E124</f>
        <v>0</v>
      </c>
      <c r="J124" s="55">
        <f>F124*0.0204</f>
        <v>0</v>
      </c>
    </row>
    <row r="125" spans="2:10" s="2" customFormat="1" ht="18" thickBot="1" x14ac:dyDescent="0.35">
      <c r="B125" s="93" t="s">
        <v>0</v>
      </c>
      <c r="C125" s="77"/>
      <c r="D125" s="77"/>
      <c r="E125" s="77"/>
      <c r="F125" s="87">
        <f>SUM(F8:F124)</f>
        <v>0</v>
      </c>
      <c r="G125" s="87">
        <f t="shared" ref="G125:J125" si="37">SUM(G8:G124)</f>
        <v>0</v>
      </c>
      <c r="H125" s="87">
        <f t="shared" si="37"/>
        <v>0</v>
      </c>
      <c r="I125" s="87">
        <f t="shared" si="37"/>
        <v>0</v>
      </c>
      <c r="J125" s="87">
        <f t="shared" si="37"/>
        <v>0</v>
      </c>
    </row>
    <row r="126" spans="2:10" s="17" customFormat="1" ht="22.5" x14ac:dyDescent="0.2">
      <c r="B126" s="16"/>
      <c r="C126" s="78" t="s">
        <v>7</v>
      </c>
      <c r="D126" s="78"/>
      <c r="E126" s="78" t="s">
        <v>1</v>
      </c>
      <c r="F126" s="79" t="s">
        <v>2</v>
      </c>
      <c r="G126" s="80" t="s">
        <v>3</v>
      </c>
      <c r="H126" s="80" t="s">
        <v>4</v>
      </c>
      <c r="I126" s="81" t="s">
        <v>5</v>
      </c>
      <c r="J126" s="80" t="s">
        <v>6</v>
      </c>
    </row>
    <row r="127" spans="2:10" x14ac:dyDescent="0.25">
      <c r="B127" s="14"/>
      <c r="C127" s="49"/>
      <c r="D127" s="49"/>
      <c r="E127" s="50"/>
    </row>
    <row r="128" spans="2:10" x14ac:dyDescent="0.25">
      <c r="B128" s="14"/>
      <c r="C128" s="49"/>
      <c r="D128" s="49"/>
      <c r="E128" s="50"/>
    </row>
    <row r="129" spans="2:5" x14ac:dyDescent="0.25">
      <c r="B129" s="14"/>
      <c r="C129" s="49"/>
      <c r="D129" s="49"/>
      <c r="E129" s="50"/>
    </row>
    <row r="130" spans="2:5" x14ac:dyDescent="0.25">
      <c r="B130" s="14"/>
      <c r="C130" s="49"/>
      <c r="D130" s="49"/>
      <c r="E130" s="50"/>
    </row>
    <row r="131" spans="2:5" x14ac:dyDescent="0.25">
      <c r="B131" s="14"/>
      <c r="C131" s="49"/>
      <c r="D131" s="49"/>
      <c r="E131" s="50"/>
    </row>
    <row r="132" spans="2:5" x14ac:dyDescent="0.25">
      <c r="B132" s="14"/>
      <c r="C132" s="49"/>
      <c r="D132" s="49"/>
      <c r="E132" s="50"/>
    </row>
    <row r="133" spans="2:5" x14ac:dyDescent="0.25">
      <c r="B133" s="14"/>
      <c r="C133" s="49"/>
      <c r="D133" s="49"/>
      <c r="E133" s="50"/>
    </row>
    <row r="134" spans="2:5" x14ac:dyDescent="0.25">
      <c r="B134" s="14"/>
      <c r="C134" s="49"/>
      <c r="D134" s="49"/>
      <c r="E134" s="50"/>
    </row>
    <row r="135" spans="2:5" x14ac:dyDescent="0.25">
      <c r="B135" s="14"/>
      <c r="C135" s="49"/>
      <c r="D135" s="49"/>
      <c r="E135" s="50"/>
    </row>
    <row r="136" spans="2:5" x14ac:dyDescent="0.25">
      <c r="B136" s="14"/>
      <c r="C136" s="49"/>
      <c r="D136" s="49"/>
      <c r="E136" s="50"/>
    </row>
    <row r="137" spans="2:5" x14ac:dyDescent="0.25">
      <c r="B137" s="14"/>
      <c r="C137" s="49"/>
      <c r="D137" s="49"/>
      <c r="E137" s="50"/>
    </row>
    <row r="138" spans="2:5" x14ac:dyDescent="0.25">
      <c r="B138" s="14"/>
      <c r="C138" s="49"/>
      <c r="D138" s="49"/>
      <c r="E138" s="50"/>
    </row>
    <row r="139" spans="2:5" x14ac:dyDescent="0.25">
      <c r="B139" s="14"/>
      <c r="C139" s="49"/>
      <c r="D139" s="49"/>
      <c r="E139" s="50"/>
    </row>
    <row r="140" spans="2:5" x14ac:dyDescent="0.25">
      <c r="B140" s="14"/>
      <c r="C140" s="49"/>
      <c r="D140" s="49"/>
      <c r="E140" s="50"/>
    </row>
    <row r="141" spans="2:5" x14ac:dyDescent="0.25">
      <c r="B141" s="14"/>
      <c r="C141" s="49"/>
      <c r="D141" s="49"/>
      <c r="E141" s="50"/>
    </row>
    <row r="142" spans="2:5" x14ac:dyDescent="0.25">
      <c r="B142" s="14"/>
      <c r="C142" s="49"/>
      <c r="D142" s="49"/>
      <c r="E142" s="50"/>
    </row>
    <row r="143" spans="2:5" x14ac:dyDescent="0.25">
      <c r="B143" s="14"/>
      <c r="C143" s="49"/>
      <c r="D143" s="49"/>
      <c r="E143" s="50"/>
    </row>
    <row r="144" spans="2:5" x14ac:dyDescent="0.25">
      <c r="B144" s="14"/>
      <c r="C144" s="49"/>
      <c r="D144" s="49"/>
      <c r="E144" s="50"/>
    </row>
    <row r="145" spans="2:5" x14ac:dyDescent="0.25">
      <c r="B145" s="14"/>
      <c r="C145" s="49"/>
      <c r="D145" s="49"/>
      <c r="E145" s="50"/>
    </row>
    <row r="146" spans="2:5" x14ac:dyDescent="0.25">
      <c r="B146" s="14"/>
      <c r="C146" s="49"/>
      <c r="D146" s="49"/>
      <c r="E146" s="50"/>
    </row>
    <row r="147" spans="2:5" x14ac:dyDescent="0.25">
      <c r="B147" s="14"/>
      <c r="C147" s="49"/>
      <c r="D147" s="49"/>
      <c r="E147" s="50"/>
    </row>
    <row r="148" spans="2:5" x14ac:dyDescent="0.25">
      <c r="B148" s="14"/>
      <c r="C148" s="49"/>
      <c r="D148" s="49"/>
      <c r="E148" s="50"/>
    </row>
    <row r="149" spans="2:5" x14ac:dyDescent="0.25">
      <c r="B149" s="14"/>
      <c r="C149" s="49"/>
      <c r="D149" s="49"/>
      <c r="E149" s="50"/>
    </row>
    <row r="150" spans="2:5" x14ac:dyDescent="0.25">
      <c r="B150" s="14"/>
      <c r="C150" s="49"/>
      <c r="D150" s="49"/>
      <c r="E150" s="50"/>
    </row>
    <row r="151" spans="2:5" x14ac:dyDescent="0.25">
      <c r="B151" s="14"/>
      <c r="C151" s="49"/>
      <c r="D151" s="49"/>
      <c r="E151" s="50"/>
    </row>
    <row r="152" spans="2:5" x14ac:dyDescent="0.25">
      <c r="B152" s="14"/>
      <c r="C152" s="49"/>
      <c r="D152" s="49"/>
      <c r="E152" s="50"/>
    </row>
    <row r="153" spans="2:5" x14ac:dyDescent="0.25">
      <c r="B153" s="14"/>
      <c r="C153" s="49"/>
      <c r="D153" s="49"/>
      <c r="E153" s="50"/>
    </row>
    <row r="154" spans="2:5" x14ac:dyDescent="0.25">
      <c r="B154" s="14"/>
      <c r="C154" s="49"/>
      <c r="D154" s="49"/>
      <c r="E154" s="50"/>
    </row>
    <row r="155" spans="2:5" x14ac:dyDescent="0.25">
      <c r="B155" s="14"/>
      <c r="C155" s="49"/>
      <c r="D155" s="49"/>
      <c r="E155" s="50"/>
    </row>
    <row r="156" spans="2:5" x14ac:dyDescent="0.25">
      <c r="B156" s="14"/>
      <c r="C156" s="49"/>
      <c r="D156" s="49"/>
      <c r="E156" s="50"/>
    </row>
    <row r="157" spans="2:5" x14ac:dyDescent="0.25">
      <c r="B157" s="14"/>
      <c r="C157" s="49"/>
      <c r="D157" s="49"/>
      <c r="E157" s="50"/>
    </row>
    <row r="158" spans="2:5" x14ac:dyDescent="0.25">
      <c r="B158" s="14"/>
      <c r="C158" s="49"/>
      <c r="D158" s="49"/>
      <c r="E158" s="50"/>
    </row>
    <row r="159" spans="2:5" x14ac:dyDescent="0.25">
      <c r="B159" s="14"/>
      <c r="C159" s="49"/>
      <c r="D159" s="49"/>
      <c r="E159" s="50"/>
    </row>
    <row r="160" spans="2:5" x14ac:dyDescent="0.25">
      <c r="B160" s="14"/>
      <c r="C160" s="49"/>
      <c r="D160" s="49"/>
      <c r="E160" s="50"/>
    </row>
    <row r="161" spans="2:5" x14ac:dyDescent="0.25">
      <c r="B161" s="14"/>
      <c r="C161" s="49"/>
      <c r="D161" s="49"/>
      <c r="E161" s="50"/>
    </row>
    <row r="162" spans="2:5" x14ac:dyDescent="0.25">
      <c r="B162" s="14"/>
      <c r="C162" s="49"/>
      <c r="D162" s="49"/>
      <c r="E162" s="50"/>
    </row>
    <row r="163" spans="2:5" x14ac:dyDescent="0.25">
      <c r="B163" s="14"/>
      <c r="C163" s="49"/>
      <c r="D163" s="49"/>
      <c r="E163" s="50"/>
    </row>
    <row r="164" spans="2:5" x14ac:dyDescent="0.25">
      <c r="B164" s="14"/>
      <c r="C164" s="49"/>
      <c r="D164" s="49"/>
      <c r="E164" s="50"/>
    </row>
    <row r="165" spans="2:5" x14ac:dyDescent="0.25">
      <c r="B165" s="14"/>
      <c r="C165" s="49"/>
      <c r="D165" s="49"/>
      <c r="E165" s="50"/>
    </row>
    <row r="166" spans="2:5" x14ac:dyDescent="0.25">
      <c r="B166" s="14"/>
      <c r="C166" s="49"/>
      <c r="D166" s="49"/>
      <c r="E166" s="50"/>
    </row>
    <row r="167" spans="2:5" x14ac:dyDescent="0.25">
      <c r="B167" s="14"/>
      <c r="C167" s="49"/>
      <c r="D167" s="49"/>
      <c r="E167" s="50"/>
    </row>
    <row r="168" spans="2:5" x14ac:dyDescent="0.25">
      <c r="B168" s="14"/>
      <c r="C168" s="49"/>
      <c r="D168" s="49"/>
      <c r="E168" s="50"/>
    </row>
    <row r="169" spans="2:5" x14ac:dyDescent="0.25">
      <c r="B169" s="14"/>
      <c r="C169" s="49"/>
      <c r="D169" s="49"/>
      <c r="E169" s="50"/>
    </row>
    <row r="170" spans="2:5" x14ac:dyDescent="0.25">
      <c r="B170" s="14"/>
      <c r="C170" s="49"/>
      <c r="D170" s="49"/>
      <c r="E170" s="50"/>
    </row>
    <row r="171" spans="2:5" x14ac:dyDescent="0.25">
      <c r="B171" s="14"/>
      <c r="C171" s="49"/>
      <c r="D171" s="49"/>
      <c r="E171" s="50"/>
    </row>
    <row r="172" spans="2:5" x14ac:dyDescent="0.25">
      <c r="B172" s="14"/>
      <c r="C172" s="49"/>
      <c r="D172" s="49"/>
      <c r="E172" s="50"/>
    </row>
    <row r="173" spans="2:5" x14ac:dyDescent="0.25">
      <c r="B173" s="14"/>
      <c r="C173" s="49"/>
      <c r="D173" s="49"/>
      <c r="E173" s="50"/>
    </row>
    <row r="174" spans="2:5" x14ac:dyDescent="0.25">
      <c r="B174" s="14"/>
      <c r="C174" s="49"/>
      <c r="D174" s="49"/>
      <c r="E174" s="50"/>
    </row>
    <row r="175" spans="2:5" x14ac:dyDescent="0.25">
      <c r="B175" s="14"/>
      <c r="C175" s="49"/>
      <c r="D175" s="49"/>
      <c r="E175" s="50"/>
    </row>
    <row r="176" spans="2:5" x14ac:dyDescent="0.25">
      <c r="B176" s="14"/>
      <c r="C176" s="49"/>
      <c r="D176" s="49"/>
      <c r="E176" s="50"/>
    </row>
    <row r="177" spans="2:5" x14ac:dyDescent="0.25">
      <c r="B177" s="14"/>
      <c r="C177" s="49"/>
      <c r="D177" s="49"/>
      <c r="E177" s="50"/>
    </row>
    <row r="178" spans="2:5" x14ac:dyDescent="0.25">
      <c r="B178" s="14"/>
      <c r="C178" s="49"/>
      <c r="D178" s="49"/>
      <c r="E178" s="50"/>
    </row>
    <row r="179" spans="2:5" x14ac:dyDescent="0.25">
      <c r="B179" s="14"/>
      <c r="C179" s="49"/>
      <c r="D179" s="49"/>
      <c r="E179" s="50"/>
    </row>
    <row r="180" spans="2:5" x14ac:dyDescent="0.25">
      <c r="B180" s="14"/>
      <c r="C180" s="49"/>
      <c r="D180" s="49"/>
      <c r="E180" s="50"/>
    </row>
    <row r="181" spans="2:5" x14ac:dyDescent="0.25">
      <c r="B181" s="14"/>
      <c r="C181" s="49"/>
      <c r="D181" s="49"/>
      <c r="E181" s="50"/>
    </row>
    <row r="182" spans="2:5" x14ac:dyDescent="0.25">
      <c r="B182" s="14"/>
      <c r="C182" s="49"/>
      <c r="D182" s="49"/>
      <c r="E182" s="50"/>
    </row>
    <row r="183" spans="2:5" x14ac:dyDescent="0.25">
      <c r="B183" s="14"/>
      <c r="C183" s="49"/>
      <c r="D183" s="49"/>
      <c r="E183" s="50"/>
    </row>
    <row r="184" spans="2:5" x14ac:dyDescent="0.25">
      <c r="B184" s="14"/>
      <c r="C184" s="49"/>
      <c r="D184" s="49"/>
      <c r="E184" s="50"/>
    </row>
    <row r="185" spans="2:5" x14ac:dyDescent="0.25">
      <c r="B185" s="14"/>
      <c r="C185" s="49"/>
      <c r="D185" s="49"/>
      <c r="E185" s="50"/>
    </row>
    <row r="186" spans="2:5" x14ac:dyDescent="0.25">
      <c r="B186" s="14"/>
      <c r="C186" s="49"/>
      <c r="D186" s="49"/>
      <c r="E186" s="50"/>
    </row>
    <row r="187" spans="2:5" x14ac:dyDescent="0.25">
      <c r="B187" s="14"/>
      <c r="C187" s="49"/>
      <c r="D187" s="49"/>
      <c r="E187" s="50"/>
    </row>
    <row r="188" spans="2:5" x14ac:dyDescent="0.25">
      <c r="B188" s="14"/>
      <c r="C188" s="49"/>
      <c r="D188" s="49"/>
      <c r="E188" s="50"/>
    </row>
    <row r="189" spans="2:5" x14ac:dyDescent="0.25">
      <c r="B189" s="14"/>
      <c r="C189" s="49"/>
      <c r="D189" s="49"/>
      <c r="E189" s="50"/>
    </row>
    <row r="190" spans="2:5" x14ac:dyDescent="0.25">
      <c r="B190" s="14"/>
      <c r="C190" s="49"/>
      <c r="D190" s="49"/>
      <c r="E190" s="50"/>
    </row>
    <row r="191" spans="2:5" x14ac:dyDescent="0.25">
      <c r="B191" s="14"/>
      <c r="C191" s="49"/>
      <c r="D191" s="49"/>
      <c r="E191" s="50"/>
    </row>
    <row r="192" spans="2:5" x14ac:dyDescent="0.25">
      <c r="B192" s="14"/>
      <c r="C192" s="49"/>
      <c r="D192" s="49"/>
      <c r="E192" s="50"/>
    </row>
    <row r="193" spans="2:5" x14ac:dyDescent="0.25">
      <c r="B193" s="14"/>
      <c r="C193" s="49"/>
      <c r="D193" s="49"/>
      <c r="E193" s="50"/>
    </row>
    <row r="194" spans="2:5" x14ac:dyDescent="0.25">
      <c r="B194" s="14"/>
      <c r="C194" s="49"/>
      <c r="D194" s="49"/>
      <c r="E194" s="50"/>
    </row>
    <row r="195" spans="2:5" x14ac:dyDescent="0.25">
      <c r="B195" s="14"/>
      <c r="C195" s="49"/>
      <c r="D195" s="49"/>
      <c r="E195" s="50"/>
    </row>
    <row r="196" spans="2:5" x14ac:dyDescent="0.25">
      <c r="B196" s="14"/>
      <c r="C196" s="49"/>
      <c r="D196" s="49"/>
      <c r="E196" s="50"/>
    </row>
    <row r="197" spans="2:5" x14ac:dyDescent="0.25">
      <c r="B197" s="14"/>
      <c r="C197" s="49"/>
      <c r="D197" s="49"/>
      <c r="E197" s="50"/>
    </row>
    <row r="198" spans="2:5" x14ac:dyDescent="0.25">
      <c r="B198" s="14"/>
      <c r="C198" s="49"/>
      <c r="D198" s="49"/>
      <c r="E198" s="50"/>
    </row>
    <row r="199" spans="2:5" x14ac:dyDescent="0.25">
      <c r="B199" s="14"/>
      <c r="C199" s="49"/>
      <c r="D199" s="49"/>
      <c r="E199" s="50"/>
    </row>
    <row r="200" spans="2:5" x14ac:dyDescent="0.25">
      <c r="B200" s="14"/>
      <c r="C200" s="49"/>
      <c r="D200" s="49"/>
      <c r="E200" s="50"/>
    </row>
    <row r="201" spans="2:5" x14ac:dyDescent="0.25">
      <c r="B201" s="14"/>
      <c r="C201" s="49"/>
      <c r="D201" s="49"/>
      <c r="E201" s="50"/>
    </row>
    <row r="202" spans="2:5" x14ac:dyDescent="0.25">
      <c r="B202" s="14"/>
      <c r="C202" s="49"/>
      <c r="D202" s="49"/>
      <c r="E202" s="50"/>
    </row>
    <row r="203" spans="2:5" x14ac:dyDescent="0.25">
      <c r="B203" s="14"/>
      <c r="C203" s="49"/>
      <c r="D203" s="49"/>
      <c r="E203" s="50"/>
    </row>
    <row r="204" spans="2:5" x14ac:dyDescent="0.25">
      <c r="B204" s="14"/>
      <c r="C204" s="49"/>
      <c r="D204" s="49"/>
      <c r="E204" s="50"/>
    </row>
    <row r="205" spans="2:5" x14ac:dyDescent="0.25">
      <c r="B205" s="14"/>
      <c r="C205" s="49"/>
      <c r="D205" s="49"/>
      <c r="E205" s="50"/>
    </row>
    <row r="206" spans="2:5" x14ac:dyDescent="0.25">
      <c r="B206" s="14"/>
      <c r="C206" s="49"/>
      <c r="D206" s="49"/>
      <c r="E206" s="50"/>
    </row>
    <row r="207" spans="2:5" x14ac:dyDescent="0.25">
      <c r="B207" s="14"/>
      <c r="C207" s="49"/>
      <c r="D207" s="49"/>
      <c r="E207" s="50"/>
    </row>
    <row r="208" spans="2:5" x14ac:dyDescent="0.25">
      <c r="B208" s="14"/>
      <c r="C208" s="49"/>
      <c r="D208" s="49"/>
      <c r="E208" s="50"/>
    </row>
    <row r="209" spans="2:5" x14ac:dyDescent="0.25">
      <c r="B209" s="14"/>
      <c r="C209" s="49"/>
      <c r="D209" s="49"/>
      <c r="E209" s="50"/>
    </row>
    <row r="210" spans="2:5" x14ac:dyDescent="0.25">
      <c r="B210" s="14"/>
      <c r="C210" s="49"/>
      <c r="D210" s="49"/>
      <c r="E210" s="50"/>
    </row>
    <row r="211" spans="2:5" x14ac:dyDescent="0.25">
      <c r="B211" s="14"/>
      <c r="C211" s="49"/>
      <c r="D211" s="49"/>
      <c r="E211" s="50"/>
    </row>
    <row r="212" spans="2:5" x14ac:dyDescent="0.25">
      <c r="B212" s="14"/>
      <c r="C212" s="49"/>
      <c r="D212" s="49"/>
      <c r="E212" s="50"/>
    </row>
    <row r="213" spans="2:5" x14ac:dyDescent="0.25">
      <c r="B213" s="14"/>
      <c r="C213" s="49"/>
      <c r="D213" s="49"/>
      <c r="E213" s="50"/>
    </row>
    <row r="214" spans="2:5" x14ac:dyDescent="0.25">
      <c r="B214" s="14"/>
      <c r="C214" s="49"/>
      <c r="D214" s="49"/>
      <c r="E214" s="50"/>
    </row>
    <row r="215" spans="2:5" x14ac:dyDescent="0.25">
      <c r="B215" s="14"/>
      <c r="C215" s="49"/>
      <c r="D215" s="49"/>
      <c r="E215" s="50"/>
    </row>
    <row r="216" spans="2:5" x14ac:dyDescent="0.25">
      <c r="B216" s="14"/>
      <c r="C216" s="49"/>
      <c r="D216" s="49"/>
      <c r="E216" s="50"/>
    </row>
    <row r="217" spans="2:5" x14ac:dyDescent="0.25">
      <c r="B217" s="14"/>
      <c r="C217" s="49"/>
      <c r="D217" s="49"/>
      <c r="E217" s="50"/>
    </row>
    <row r="218" spans="2:5" x14ac:dyDescent="0.25">
      <c r="B218" s="14"/>
      <c r="C218" s="49"/>
      <c r="D218" s="49"/>
      <c r="E218" s="50"/>
    </row>
    <row r="219" spans="2:5" x14ac:dyDescent="0.25">
      <c r="B219" s="14"/>
      <c r="C219" s="49"/>
      <c r="D219" s="49"/>
      <c r="E219" s="50"/>
    </row>
    <row r="220" spans="2:5" x14ac:dyDescent="0.25">
      <c r="B220" s="14"/>
      <c r="C220" s="49"/>
      <c r="D220" s="49"/>
      <c r="E220" s="50"/>
    </row>
    <row r="221" spans="2:5" x14ac:dyDescent="0.25">
      <c r="B221" s="14"/>
      <c r="C221" s="49"/>
      <c r="D221" s="49"/>
      <c r="E221" s="50"/>
    </row>
    <row r="222" spans="2:5" x14ac:dyDescent="0.25">
      <c r="B222" s="14"/>
      <c r="C222" s="49"/>
      <c r="D222" s="49"/>
      <c r="E222" s="50"/>
    </row>
    <row r="223" spans="2:5" x14ac:dyDescent="0.25">
      <c r="B223" s="14"/>
      <c r="C223" s="49"/>
      <c r="D223" s="49"/>
      <c r="E223" s="50"/>
    </row>
    <row r="224" spans="2:5" x14ac:dyDescent="0.25">
      <c r="B224" s="14"/>
      <c r="C224" s="49"/>
      <c r="D224" s="49"/>
      <c r="E224" s="50"/>
    </row>
    <row r="225" spans="2:5" x14ac:dyDescent="0.25">
      <c r="B225" s="14"/>
      <c r="C225" s="49"/>
      <c r="D225" s="49"/>
      <c r="E225" s="50"/>
    </row>
    <row r="226" spans="2:5" x14ac:dyDescent="0.25">
      <c r="B226" s="14"/>
      <c r="C226" s="49"/>
      <c r="D226" s="49"/>
      <c r="E226" s="50"/>
    </row>
    <row r="227" spans="2:5" x14ac:dyDescent="0.25">
      <c r="B227" s="14"/>
      <c r="C227" s="49"/>
      <c r="D227" s="49"/>
      <c r="E227" s="50"/>
    </row>
    <row r="228" spans="2:5" x14ac:dyDescent="0.25">
      <c r="B228" s="14"/>
      <c r="C228" s="49"/>
      <c r="D228" s="49"/>
      <c r="E228" s="50"/>
    </row>
    <row r="229" spans="2:5" x14ac:dyDescent="0.25">
      <c r="B229" s="14"/>
      <c r="C229" s="49"/>
      <c r="D229" s="49"/>
      <c r="E229" s="50"/>
    </row>
    <row r="230" spans="2:5" x14ac:dyDescent="0.25">
      <c r="B230" s="14"/>
      <c r="C230" s="49"/>
      <c r="D230" s="49"/>
      <c r="E230" s="50"/>
    </row>
    <row r="231" spans="2:5" x14ac:dyDescent="0.25">
      <c r="B231" s="14"/>
      <c r="C231" s="49"/>
      <c r="D231" s="49"/>
      <c r="E231" s="50"/>
    </row>
    <row r="232" spans="2:5" x14ac:dyDescent="0.25">
      <c r="B232" s="14"/>
      <c r="C232" s="49"/>
      <c r="D232" s="49"/>
      <c r="E232" s="50"/>
    </row>
    <row r="233" spans="2:5" x14ac:dyDescent="0.25">
      <c r="B233" s="14"/>
      <c r="C233" s="49"/>
      <c r="D233" s="49"/>
      <c r="E233" s="50"/>
    </row>
    <row r="234" spans="2:5" x14ac:dyDescent="0.25">
      <c r="B234" s="14"/>
      <c r="C234" s="49"/>
      <c r="D234" s="49"/>
      <c r="E234" s="50"/>
    </row>
    <row r="235" spans="2:5" x14ac:dyDescent="0.25">
      <c r="B235" s="14"/>
      <c r="C235" s="49"/>
      <c r="D235" s="49"/>
      <c r="E235" s="50"/>
    </row>
    <row r="236" spans="2:5" x14ac:dyDescent="0.25">
      <c r="B236" s="14"/>
      <c r="C236" s="49"/>
      <c r="D236" s="49"/>
      <c r="E236" s="50"/>
    </row>
    <row r="237" spans="2:5" x14ac:dyDescent="0.25">
      <c r="B237" s="14"/>
      <c r="C237" s="49"/>
      <c r="D237" s="49"/>
      <c r="E237" s="50"/>
    </row>
    <row r="238" spans="2:5" x14ac:dyDescent="0.25">
      <c r="B238" s="14"/>
      <c r="C238" s="49"/>
      <c r="D238" s="49"/>
      <c r="E238" s="50"/>
    </row>
    <row r="239" spans="2:5" x14ac:dyDescent="0.25">
      <c r="B239" s="14"/>
      <c r="C239" s="49"/>
      <c r="D239" s="49"/>
      <c r="E239" s="50"/>
    </row>
    <row r="240" spans="2:5" x14ac:dyDescent="0.25">
      <c r="B240" s="14"/>
      <c r="C240" s="49"/>
      <c r="D240" s="49"/>
      <c r="E240" s="50"/>
    </row>
    <row r="241" spans="2:5" x14ac:dyDescent="0.25">
      <c r="B241" s="14"/>
      <c r="C241" s="49"/>
      <c r="D241" s="49"/>
      <c r="E241" s="50"/>
    </row>
    <row r="242" spans="2:5" x14ac:dyDescent="0.25">
      <c r="B242" s="14"/>
      <c r="C242" s="49"/>
      <c r="D242" s="49"/>
      <c r="E242" s="50"/>
    </row>
    <row r="243" spans="2:5" x14ac:dyDescent="0.25">
      <c r="B243" s="14"/>
      <c r="C243" s="49"/>
      <c r="D243" s="49"/>
      <c r="E243" s="50"/>
    </row>
    <row r="244" spans="2:5" x14ac:dyDescent="0.25">
      <c r="B244" s="14"/>
      <c r="C244" s="49"/>
      <c r="D244" s="49"/>
      <c r="E244" s="50"/>
    </row>
    <row r="245" spans="2:5" x14ac:dyDescent="0.25">
      <c r="B245" s="14"/>
      <c r="C245" s="49"/>
      <c r="D245" s="49"/>
      <c r="E245" s="50"/>
    </row>
    <row r="246" spans="2:5" x14ac:dyDescent="0.25">
      <c r="B246" s="14"/>
      <c r="C246" s="49"/>
      <c r="D246" s="49"/>
      <c r="E246" s="50"/>
    </row>
    <row r="247" spans="2:5" x14ac:dyDescent="0.25">
      <c r="B247" s="14"/>
      <c r="C247" s="49"/>
      <c r="D247" s="49"/>
      <c r="E247" s="50"/>
    </row>
    <row r="248" spans="2:5" x14ac:dyDescent="0.25">
      <c r="B248" s="14"/>
      <c r="C248" s="49"/>
      <c r="D248" s="49"/>
      <c r="E248" s="50"/>
    </row>
    <row r="249" spans="2:5" x14ac:dyDescent="0.25">
      <c r="B249" s="14"/>
      <c r="C249" s="49"/>
      <c r="D249" s="49"/>
      <c r="E249" s="50"/>
    </row>
    <row r="250" spans="2:5" x14ac:dyDescent="0.25">
      <c r="B250" s="14"/>
      <c r="C250" s="49"/>
      <c r="D250" s="49"/>
      <c r="E250" s="50"/>
    </row>
    <row r="251" spans="2:5" x14ac:dyDescent="0.25">
      <c r="B251" s="14"/>
      <c r="C251" s="49"/>
      <c r="D251" s="49"/>
      <c r="E251" s="50"/>
    </row>
    <row r="252" spans="2:5" x14ac:dyDescent="0.25">
      <c r="B252" s="14"/>
      <c r="C252" s="49"/>
      <c r="D252" s="49"/>
      <c r="E252" s="50"/>
    </row>
    <row r="253" spans="2:5" x14ac:dyDescent="0.25">
      <c r="B253" s="14"/>
      <c r="C253" s="49"/>
      <c r="D253" s="49"/>
      <c r="E253" s="50"/>
    </row>
    <row r="254" spans="2:5" x14ac:dyDescent="0.25">
      <c r="B254" s="14"/>
      <c r="C254" s="49"/>
      <c r="D254" s="49"/>
      <c r="E254" s="50"/>
    </row>
    <row r="255" spans="2:5" x14ac:dyDescent="0.25">
      <c r="B255" s="14"/>
      <c r="C255" s="49"/>
      <c r="D255" s="49"/>
      <c r="E255" s="50"/>
    </row>
    <row r="256" spans="2:5" x14ac:dyDescent="0.25">
      <c r="B256" s="14"/>
      <c r="C256" s="49"/>
      <c r="D256" s="49"/>
      <c r="E256" s="50"/>
    </row>
    <row r="257" spans="2:5" x14ac:dyDescent="0.25">
      <c r="B257" s="14"/>
      <c r="C257" s="49"/>
      <c r="D257" s="49"/>
      <c r="E257" s="50"/>
    </row>
    <row r="258" spans="2:5" x14ac:dyDescent="0.25">
      <c r="B258" s="14"/>
      <c r="C258" s="49"/>
      <c r="D258" s="49"/>
      <c r="E258" s="50"/>
    </row>
    <row r="259" spans="2:5" x14ac:dyDescent="0.25">
      <c r="B259" s="14"/>
      <c r="C259" s="49"/>
      <c r="D259" s="49"/>
      <c r="E259" s="50"/>
    </row>
    <row r="260" spans="2:5" x14ac:dyDescent="0.25">
      <c r="B260" s="14"/>
      <c r="C260" s="49"/>
      <c r="D260" s="49"/>
      <c r="E260" s="50"/>
    </row>
    <row r="261" spans="2:5" x14ac:dyDescent="0.25">
      <c r="B261" s="14"/>
      <c r="C261" s="49"/>
      <c r="D261" s="49"/>
      <c r="E261" s="50"/>
    </row>
    <row r="262" spans="2:5" x14ac:dyDescent="0.25">
      <c r="B262" s="14"/>
      <c r="C262" s="49"/>
      <c r="D262" s="49"/>
      <c r="E262" s="50"/>
    </row>
    <row r="263" spans="2:5" x14ac:dyDescent="0.25">
      <c r="B263" s="14"/>
      <c r="C263" s="49"/>
      <c r="D263" s="49"/>
      <c r="E263" s="50"/>
    </row>
    <row r="264" spans="2:5" x14ac:dyDescent="0.25">
      <c r="B264" s="14"/>
      <c r="C264" s="49"/>
      <c r="D264" s="49"/>
      <c r="E264" s="50"/>
    </row>
    <row r="265" spans="2:5" x14ac:dyDescent="0.25">
      <c r="B265" s="14"/>
      <c r="C265" s="49"/>
      <c r="D265" s="49"/>
      <c r="E265" s="50"/>
    </row>
    <row r="266" spans="2:5" x14ac:dyDescent="0.25">
      <c r="B266" s="14"/>
      <c r="C266" s="49"/>
      <c r="D266" s="49"/>
      <c r="E266" s="50"/>
    </row>
    <row r="267" spans="2:5" x14ac:dyDescent="0.25">
      <c r="B267" s="14"/>
      <c r="C267" s="49"/>
      <c r="D267" s="49"/>
      <c r="E267" s="50"/>
    </row>
    <row r="268" spans="2:5" x14ac:dyDescent="0.25">
      <c r="B268" s="14"/>
      <c r="C268" s="49"/>
      <c r="D268" s="49"/>
      <c r="E268" s="50"/>
    </row>
    <row r="269" spans="2:5" x14ac:dyDescent="0.25">
      <c r="B269" s="14"/>
      <c r="C269" s="49"/>
      <c r="D269" s="49"/>
      <c r="E269" s="50"/>
    </row>
    <row r="270" spans="2:5" x14ac:dyDescent="0.25">
      <c r="B270" s="14"/>
      <c r="C270" s="49"/>
      <c r="D270" s="49"/>
      <c r="E270" s="50"/>
    </row>
    <row r="271" spans="2:5" x14ac:dyDescent="0.25">
      <c r="B271" s="14"/>
      <c r="C271" s="49"/>
      <c r="D271" s="49"/>
      <c r="E271" s="50"/>
    </row>
    <row r="272" spans="2:5" x14ac:dyDescent="0.25">
      <c r="B272" s="14"/>
      <c r="C272" s="49"/>
      <c r="D272" s="49"/>
      <c r="E272" s="50"/>
    </row>
    <row r="273" spans="2:6" x14ac:dyDescent="0.25">
      <c r="B273" s="14"/>
      <c r="C273" s="49"/>
      <c r="D273" s="49"/>
      <c r="E273" s="50"/>
    </row>
    <row r="274" spans="2:6" x14ac:dyDescent="0.25">
      <c r="B274" s="14"/>
      <c r="C274" s="49"/>
      <c r="D274" s="49"/>
      <c r="E274" s="50"/>
    </row>
    <row r="275" spans="2:6" x14ac:dyDescent="0.25">
      <c r="B275" s="14"/>
      <c r="C275" s="49"/>
      <c r="D275" s="49"/>
      <c r="E275" s="50"/>
      <c r="F275" s="25"/>
    </row>
    <row r="276" spans="2:6" x14ac:dyDescent="0.25">
      <c r="B276" s="14"/>
      <c r="C276" s="49"/>
      <c r="D276" s="49"/>
      <c r="E276" s="50"/>
      <c r="F276" s="25"/>
    </row>
    <row r="277" spans="2:6" x14ac:dyDescent="0.25">
      <c r="B277" s="14"/>
      <c r="C277" s="49"/>
      <c r="D277" s="49"/>
      <c r="E277" s="50"/>
      <c r="F277" s="25"/>
    </row>
  </sheetData>
  <sheetProtection selectLockedCells="1"/>
  <protectedRanges>
    <protectedRange password="CF4A" sqref="B122:B124 B105:B120 B22:B23 C36:D36 B25:B26 B121:D121 C22:D26 B27:D35 B6:D21 B44:D104" name="Диапазон1"/>
    <protectedRange password="CF4A" sqref="E6:E36 E42:E124" name="Диапазон2"/>
    <protectedRange password="CF4A" sqref="B24" name="Диапазон1_1"/>
    <protectedRange password="CF4A" sqref="C105:D120" name="Диапазон1_2"/>
    <protectedRange password="CF4A" sqref="C122:D124" name="Диапазон1_3"/>
    <protectedRange password="CF4A" sqref="B125:D125 C126:D126" name="Диапазон1_5"/>
    <protectedRange password="CF4A" sqref="E125:E126" name="Диапазон2_2"/>
    <protectedRange password="CF4A" sqref="B36" name="Диапазон1_6"/>
    <protectedRange password="CF4A" sqref="B41:D43" name="Диапазон1_7"/>
    <protectedRange password="CF4A" sqref="E41" name="Диапазон2_1"/>
    <protectedRange password="CF4A" sqref="B37:D40" name="Диапазон1_8"/>
    <protectedRange password="CF4A" sqref="E37:E40" name="Диапазон2_3"/>
  </protectedRanges>
  <autoFilter ref="B6:F125"/>
  <mergeCells count="4">
    <mergeCell ref="B1:J1"/>
    <mergeCell ref="C4:C5"/>
    <mergeCell ref="D4:D5"/>
    <mergeCell ref="B2:J2"/>
  </mergeCells>
  <pageMargins left="0.25" right="0.25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17"/>
  <sheetViews>
    <sheetView workbookViewId="0">
      <selection activeCell="E23" sqref="E23"/>
    </sheetView>
  </sheetViews>
  <sheetFormatPr defaultRowHeight="15" x14ac:dyDescent="0.25"/>
  <cols>
    <col min="1" max="1" width="2.5703125" style="141" customWidth="1"/>
    <col min="2" max="2" width="16.28515625" style="143" customWidth="1"/>
    <col min="3" max="3" width="8.5703125" style="143" customWidth="1"/>
    <col min="4" max="4" width="8.140625" style="143" customWidth="1"/>
    <col min="5" max="5" width="7.7109375" style="143" customWidth="1"/>
    <col min="6" max="6" width="6.7109375" style="143" customWidth="1"/>
    <col min="7" max="7" width="7" style="143" customWidth="1"/>
    <col min="8" max="10" width="8.140625" style="143" customWidth="1"/>
    <col min="11" max="11" width="8.7109375" style="141" customWidth="1"/>
    <col min="12" max="12" width="6.85546875" style="143" customWidth="1"/>
    <col min="13" max="13" width="7.7109375" style="141" customWidth="1"/>
    <col min="14" max="14" width="4" style="142" customWidth="1"/>
    <col min="15" max="16384" width="9.140625" style="141"/>
  </cols>
  <sheetData>
    <row r="1" spans="2:13" s="171" customFormat="1" ht="12.75" customHeight="1" thickBot="1" x14ac:dyDescent="0.3"/>
    <row r="2" spans="2:13" s="167" customFormat="1" ht="39" customHeight="1" x14ac:dyDescent="0.25">
      <c r="B2" s="170" t="s">
        <v>148</v>
      </c>
      <c r="C2" s="169" t="s">
        <v>147</v>
      </c>
      <c r="D2" s="169" t="s">
        <v>146</v>
      </c>
      <c r="E2" s="169" t="s">
        <v>145</v>
      </c>
      <c r="F2" s="169" t="s">
        <v>144</v>
      </c>
      <c r="G2" s="169" t="s">
        <v>143</v>
      </c>
      <c r="H2" s="169" t="s">
        <v>142</v>
      </c>
      <c r="I2" s="169" t="s">
        <v>141</v>
      </c>
      <c r="J2" s="169" t="s">
        <v>140</v>
      </c>
      <c r="K2" s="169" t="s">
        <v>139</v>
      </c>
      <c r="L2" s="169" t="s">
        <v>138</v>
      </c>
      <c r="M2" s="168" t="s">
        <v>137</v>
      </c>
    </row>
    <row r="3" spans="2:13" s="150" customFormat="1" ht="7.5" customHeight="1" x14ac:dyDescent="0.25">
      <c r="B3" s="153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5"/>
    </row>
    <row r="4" spans="2:13" s="154" customFormat="1" ht="18" customHeight="1" x14ac:dyDescent="0.25">
      <c r="B4" s="164" t="s">
        <v>136</v>
      </c>
      <c r="C4" s="158" t="s">
        <v>135</v>
      </c>
      <c r="D4" s="157">
        <v>4.8000000000000001E-2</v>
      </c>
      <c r="E4" s="157">
        <v>1.3</v>
      </c>
      <c r="F4" s="157">
        <v>1.1499999999999999</v>
      </c>
      <c r="G4" s="158">
        <v>10</v>
      </c>
      <c r="H4" s="158">
        <v>24</v>
      </c>
      <c r="I4" s="157">
        <v>240</v>
      </c>
      <c r="J4" s="158">
        <v>10.55</v>
      </c>
      <c r="K4" s="158">
        <v>274</v>
      </c>
      <c r="L4" s="158">
        <v>3</v>
      </c>
      <c r="M4" s="162">
        <v>1350</v>
      </c>
    </row>
    <row r="5" spans="2:13" s="154" customFormat="1" ht="18" customHeight="1" x14ac:dyDescent="0.25">
      <c r="B5" s="164" t="s">
        <v>134</v>
      </c>
      <c r="C5" s="158" t="s">
        <v>127</v>
      </c>
      <c r="D5" s="157">
        <v>2.0400000000000001E-2</v>
      </c>
      <c r="E5" s="158">
        <v>1.45</v>
      </c>
      <c r="F5" s="158">
        <v>1.31</v>
      </c>
      <c r="G5" s="158">
        <v>12</v>
      </c>
      <c r="H5" s="158">
        <v>64</v>
      </c>
      <c r="I5" s="157">
        <v>768</v>
      </c>
      <c r="J5" s="158">
        <v>2.4</v>
      </c>
      <c r="K5" s="158">
        <v>175</v>
      </c>
      <c r="L5" s="158">
        <v>8</v>
      </c>
      <c r="M5" s="162">
        <v>1550</v>
      </c>
    </row>
    <row r="6" spans="2:13" s="154" customFormat="1" ht="18" customHeight="1" x14ac:dyDescent="0.25">
      <c r="B6" s="164" t="s">
        <v>133</v>
      </c>
      <c r="C6" s="158" t="s">
        <v>127</v>
      </c>
      <c r="D6" s="157">
        <v>2.0400000000000001E-2</v>
      </c>
      <c r="E6" s="158">
        <v>1.45</v>
      </c>
      <c r="F6" s="158">
        <v>1.31</v>
      </c>
      <c r="G6" s="158">
        <v>12</v>
      </c>
      <c r="H6" s="158">
        <v>64</v>
      </c>
      <c r="I6" s="157">
        <v>768</v>
      </c>
      <c r="J6" s="158">
        <v>2.1</v>
      </c>
      <c r="K6" s="158">
        <v>155</v>
      </c>
      <c r="L6" s="158">
        <v>8</v>
      </c>
      <c r="M6" s="162">
        <v>1550</v>
      </c>
    </row>
    <row r="7" spans="2:13" s="154" customFormat="1" ht="18" customHeight="1" x14ac:dyDescent="0.25">
      <c r="B7" s="164" t="s">
        <v>132</v>
      </c>
      <c r="C7" s="158" t="s">
        <v>127</v>
      </c>
      <c r="D7" s="157">
        <v>2.0400000000000001E-2</v>
      </c>
      <c r="E7" s="158">
        <v>1.45</v>
      </c>
      <c r="F7" s="158">
        <v>1.31</v>
      </c>
      <c r="G7" s="158">
        <v>24</v>
      </c>
      <c r="H7" s="158">
        <v>64</v>
      </c>
      <c r="I7" s="172">
        <v>1536</v>
      </c>
      <c r="J7" s="163">
        <v>2.2000000000000002</v>
      </c>
      <c r="K7" s="158">
        <v>160</v>
      </c>
      <c r="L7" s="158">
        <v>8</v>
      </c>
      <c r="M7" s="162">
        <v>1550</v>
      </c>
    </row>
    <row r="8" spans="2:13" s="150" customFormat="1" ht="7.5" customHeight="1" x14ac:dyDescent="0.25">
      <c r="B8" s="153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1"/>
    </row>
    <row r="9" spans="2:13" s="154" customFormat="1" ht="18" customHeight="1" x14ac:dyDescent="0.25">
      <c r="B9" s="159" t="s">
        <v>131</v>
      </c>
      <c r="C9" s="158" t="s">
        <v>127</v>
      </c>
      <c r="D9" s="157">
        <v>2.0400000000000001E-2</v>
      </c>
      <c r="E9" s="161">
        <v>1.45</v>
      </c>
      <c r="F9" s="158">
        <v>1.31</v>
      </c>
      <c r="G9" s="161">
        <v>24</v>
      </c>
      <c r="H9" s="161">
        <v>64</v>
      </c>
      <c r="I9" s="173">
        <v>1536</v>
      </c>
      <c r="J9" s="156">
        <v>3.25</v>
      </c>
      <c r="K9" s="156">
        <v>228</v>
      </c>
      <c r="L9" s="161">
        <v>8</v>
      </c>
      <c r="M9" s="155">
        <v>1510</v>
      </c>
    </row>
    <row r="10" spans="2:13" s="154" customFormat="1" ht="18" customHeight="1" x14ac:dyDescent="0.25">
      <c r="B10" s="159" t="s">
        <v>130</v>
      </c>
      <c r="C10" s="158" t="s">
        <v>127</v>
      </c>
      <c r="D10" s="157">
        <v>2.0400000000000001E-2</v>
      </c>
      <c r="E10" s="156">
        <v>1.23</v>
      </c>
      <c r="F10" s="157">
        <v>1</v>
      </c>
      <c r="G10" s="161">
        <v>10</v>
      </c>
      <c r="H10" s="161">
        <v>48</v>
      </c>
      <c r="I10" s="156">
        <v>480</v>
      </c>
      <c r="J10" s="161">
        <v>10.55</v>
      </c>
      <c r="K10" s="161">
        <v>525</v>
      </c>
      <c r="L10" s="161">
        <v>6</v>
      </c>
      <c r="M10" s="155">
        <v>1170</v>
      </c>
    </row>
    <row r="11" spans="2:13" s="154" customFormat="1" ht="18" customHeight="1" x14ac:dyDescent="0.25">
      <c r="B11" s="159" t="s">
        <v>129</v>
      </c>
      <c r="C11" s="158" t="s">
        <v>127</v>
      </c>
      <c r="D11" s="157">
        <v>2.0400000000000001E-2</v>
      </c>
      <c r="E11" s="156">
        <v>1.45</v>
      </c>
      <c r="F11" s="157">
        <v>1.31</v>
      </c>
      <c r="G11" s="156">
        <v>24</v>
      </c>
      <c r="H11" s="156">
        <v>64</v>
      </c>
      <c r="I11" s="173">
        <v>1536</v>
      </c>
      <c r="J11" s="156">
        <v>3.25</v>
      </c>
      <c r="K11" s="156">
        <v>225</v>
      </c>
      <c r="L11" s="156">
        <v>8</v>
      </c>
      <c r="M11" s="160">
        <v>1510</v>
      </c>
    </row>
    <row r="12" spans="2:13" s="154" customFormat="1" ht="18" customHeight="1" x14ac:dyDescent="0.25">
      <c r="B12" s="159" t="s">
        <v>128</v>
      </c>
      <c r="C12" s="158" t="s">
        <v>127</v>
      </c>
      <c r="D12" s="157">
        <v>2.0400000000000001E-2</v>
      </c>
      <c r="E12" s="156">
        <v>1.23</v>
      </c>
      <c r="F12" s="157">
        <v>1</v>
      </c>
      <c r="G12" s="156">
        <v>10</v>
      </c>
      <c r="H12" s="156">
        <v>48</v>
      </c>
      <c r="I12" s="156">
        <v>480</v>
      </c>
      <c r="J12" s="156">
        <v>10.55</v>
      </c>
      <c r="K12" s="156">
        <v>525</v>
      </c>
      <c r="L12" s="156">
        <v>6</v>
      </c>
      <c r="M12" s="155">
        <v>1170</v>
      </c>
    </row>
    <row r="13" spans="2:13" s="150" customFormat="1" ht="7.5" customHeight="1" x14ac:dyDescent="0.25">
      <c r="B13" s="153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1"/>
    </row>
    <row r="14" spans="2:13" s="146" customFormat="1" ht="15.95" customHeight="1" thickBot="1" x14ac:dyDescent="0.3">
      <c r="B14" s="149" t="s">
        <v>126</v>
      </c>
      <c r="C14" s="148" t="s">
        <v>125</v>
      </c>
      <c r="D14" s="148">
        <v>0.14399999999999999</v>
      </c>
      <c r="E14" s="148"/>
      <c r="F14" s="148"/>
      <c r="G14" s="148"/>
      <c r="H14" s="148"/>
      <c r="I14" s="148"/>
      <c r="J14" s="148" t="s">
        <v>124</v>
      </c>
      <c r="K14" s="148"/>
      <c r="L14" s="148"/>
      <c r="M14" s="147"/>
    </row>
    <row r="15" spans="2:13" s="144" customFormat="1" ht="12.75" x14ac:dyDescent="0.2">
      <c r="B15" s="145"/>
      <c r="C15" s="145"/>
      <c r="D15" s="145"/>
      <c r="E15" s="145"/>
      <c r="F15" s="145"/>
      <c r="G15" s="145"/>
      <c r="H15" s="145"/>
      <c r="I15" s="145"/>
      <c r="J15" s="145"/>
      <c r="L15" s="145"/>
    </row>
    <row r="16" spans="2:13" s="144" customFormat="1" ht="12.75" x14ac:dyDescent="0.2">
      <c r="B16" s="145"/>
      <c r="C16" s="145"/>
      <c r="D16" s="145"/>
      <c r="E16" s="145"/>
      <c r="F16" s="145"/>
      <c r="G16" s="145"/>
      <c r="H16" s="145"/>
      <c r="I16" s="145"/>
      <c r="J16" s="145"/>
      <c r="L16" s="145"/>
    </row>
    <row r="17" spans="2:12" s="144" customFormat="1" ht="12.75" x14ac:dyDescent="0.2">
      <c r="B17" s="145"/>
      <c r="C17" s="145"/>
      <c r="D17" s="145"/>
      <c r="E17" s="145"/>
      <c r="F17" s="145"/>
      <c r="G17" s="145"/>
      <c r="H17" s="145"/>
      <c r="I17" s="145"/>
      <c r="J17" s="145"/>
      <c r="L17" s="1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 заявки Октябрь 2021</vt:lpstr>
      <vt:lpstr>Кубы грузов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КомДир</dc:creator>
  <cp:lastModifiedBy>РукОтдПродаж</cp:lastModifiedBy>
  <cp:lastPrinted>2022-03-04T03:48:10Z</cp:lastPrinted>
  <dcterms:created xsi:type="dcterms:W3CDTF">2018-08-06T03:59:08Z</dcterms:created>
  <dcterms:modified xsi:type="dcterms:W3CDTF">2023-04-18T03:17:40Z</dcterms:modified>
</cp:coreProperties>
</file>