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ТКП для рассылки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<sst xmlns="http://schemas.openxmlformats.org/spreadsheetml/2006/main" count="229" uniqueCount="131">
  <si>
    <t>НА БЛАНКЕ ОРГАНИЗАЦИИ</t>
  </si>
  <si>
    <t>поля обязательные для заполнения</t>
  </si>
  <si>
    <t>Технико-коммерческое Предложение (ТКП)</t>
  </si>
  <si>
    <t>Тендер на  поставку метизной продукции и крепежных материалов на период декабрь14-ноябрь 2015 года</t>
  </si>
  <si>
    <t>организация</t>
  </si>
  <si>
    <t>дата составления ТКП</t>
  </si>
  <si>
    <t>№ п/п</t>
  </si>
  <si>
    <t>Наименование продукции</t>
  </si>
  <si>
    <t>ед. изм.</t>
  </si>
  <si>
    <t xml:space="preserve">Ориентировочная потребность на год </t>
  </si>
  <si>
    <t>Цена за ед. изм. с доставкой и НДС 18%</t>
  </si>
  <si>
    <t>Итого с учетом НДС 18% и доставки (при отсрочке платежа)</t>
  </si>
  <si>
    <t>При 100% предоплате</t>
  </si>
  <si>
    <t>при отсрочке платежа</t>
  </si>
  <si>
    <t>Лот 1 (крепеж для ПВХ) на производство/белый цинк (строго в шт)</t>
  </si>
  <si>
    <t>Саморез 3,9х13 с буром белый цинк (оконные) (сверловидный наконечник)</t>
  </si>
  <si>
    <t>шт</t>
  </si>
  <si>
    <t>Саморез  3,9х16 потай с буром   белый цинк (оконные)</t>
  </si>
  <si>
    <t>Саморез 3,9х19 потай с буром белый цинк (оконные) (сверловидный наконечник)</t>
  </si>
  <si>
    <t>Саморезы 3,9Х25 потай с буром  белый цинк (сверловидный наконечник)(оконные)</t>
  </si>
  <si>
    <t>Саморезы 4,1Х25 потай оконные белый цинк</t>
  </si>
  <si>
    <t>Саморез 4,1х25 линзовид. головка</t>
  </si>
  <si>
    <t>Саморезы 4,1Х30 оконные белый цинк</t>
  </si>
  <si>
    <t>Саморезы 4,1Х40 оконные белый цинк</t>
  </si>
  <si>
    <t>Саморез 5х40  (шуруп)</t>
  </si>
  <si>
    <r>
      <t>Саморез 5х50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(шуруп)</t>
    </r>
  </si>
  <si>
    <t>Саморез 5х70 (шуруп)</t>
  </si>
  <si>
    <t>Лот 2 (крепеж для ПВХ) на монтаж/белый цинк (строго в шт)</t>
  </si>
  <si>
    <t>Анкер 7,5 х112  под шестигранную насадку</t>
  </si>
  <si>
    <t>Анкер 7,5х152 под шестигранную насадку</t>
  </si>
  <si>
    <t>Заглушка универсальная для анкера</t>
  </si>
  <si>
    <t>Анкер 7,5х212 под шестигранную насадку</t>
  </si>
  <si>
    <t xml:space="preserve">Анкер 8х92 рамный </t>
  </si>
  <si>
    <t xml:space="preserve">Анкер 8х152 рамный </t>
  </si>
  <si>
    <t>Анкерная пластина КВЕ (AD-70) L-250</t>
  </si>
  <si>
    <t xml:space="preserve">Анкер 10х92 рамный </t>
  </si>
  <si>
    <t xml:space="preserve">Анкер 10х112 рамный  </t>
  </si>
  <si>
    <t xml:space="preserve">Анкер 10х132 рамный  </t>
  </si>
  <si>
    <t xml:space="preserve">Анкер 10х152 рамный </t>
  </si>
  <si>
    <t xml:space="preserve">Анкер 10х180 рамный  </t>
  </si>
  <si>
    <t>Анкер высоконагрузный SL-S 14/75 М10х159</t>
  </si>
  <si>
    <t>Дюбель гвоздь 6х40</t>
  </si>
  <si>
    <t>Дюбель 6 х 60</t>
  </si>
  <si>
    <t>Дюбель 6 х 80</t>
  </si>
  <si>
    <t>Дюбель 8 х 140 с шурупом</t>
  </si>
  <si>
    <t>Саморез 3х40 потай</t>
  </si>
  <si>
    <t xml:space="preserve">Саморез 3,9х40 с буром </t>
  </si>
  <si>
    <t>Саморез 4,0х40 PZ под клапан</t>
  </si>
  <si>
    <t>Саморез 4,2х25 прессшайба с буром</t>
  </si>
  <si>
    <t>Саморез 4,2х50 прессшайба с буром</t>
  </si>
  <si>
    <t>Саморез 6,0х70</t>
  </si>
  <si>
    <t>Саморез 6,0х80</t>
  </si>
  <si>
    <t>Лот 3 (крепеж Al) для монтажа  все белый цинк кроме…(строго в шт)</t>
  </si>
  <si>
    <t>Болт М6х30оцинк. (полный шаг)</t>
  </si>
  <si>
    <t>Болт М6х70оцинк. (полный шаг)</t>
  </si>
  <si>
    <t>Болт М6х90оцинк. (полный шаг)</t>
  </si>
  <si>
    <t>Болт М8х20 оцинк. (полный шаг)</t>
  </si>
  <si>
    <t>Болт М8х45 оцинк. (полный шаг)</t>
  </si>
  <si>
    <t>Болт М8х60 оцинк. (полный шаг)</t>
  </si>
  <si>
    <t>Болт 8х90 шестигран. анкер. оцинк. (полный шаг)</t>
  </si>
  <si>
    <t>Болт М8х100 оцинк. (полный шаг)</t>
  </si>
  <si>
    <t>Болт М10х60 шестигран. анкер. оцинк. (полный шаг)</t>
  </si>
  <si>
    <t>Болт М10х85 шестигран. анкер. оцинк. (полный шаг)</t>
  </si>
  <si>
    <r>
      <t xml:space="preserve">Болт М10х110 </t>
    </r>
    <r>
      <rPr>
        <b/>
        <sz val="11"/>
        <color indexed="8"/>
        <rFont val="Times New Roman"/>
        <family val="1"/>
      </rPr>
      <t>нерж</t>
    </r>
    <r>
      <rPr>
        <sz val="11"/>
        <color indexed="8"/>
        <rFont val="Times New Roman"/>
        <family val="1"/>
      </rPr>
      <t>. шестигр. гол. (полный шаг)</t>
    </r>
  </si>
  <si>
    <t>Болт М10х120 оцинк с шестиг.гол. (полный шаг)</t>
  </si>
  <si>
    <r>
      <t xml:space="preserve">Болт М10х130 </t>
    </r>
    <r>
      <rPr>
        <b/>
        <sz val="11"/>
        <color indexed="8"/>
        <rFont val="Times New Roman"/>
        <family val="1"/>
      </rPr>
      <t>нерж</t>
    </r>
    <r>
      <rPr>
        <sz val="11"/>
        <color indexed="8"/>
        <rFont val="Times New Roman"/>
        <family val="1"/>
      </rPr>
      <t>. (полный шаг)</t>
    </r>
  </si>
  <si>
    <t>Болт с гайкой М10   14х100 анкер.оцинк (полный шаг)</t>
  </si>
  <si>
    <t>Гайка М6 оцинк</t>
  </si>
  <si>
    <t>Гайка М8 оцинк</t>
  </si>
  <si>
    <t>Гайка М10 оцинк</t>
  </si>
  <si>
    <t>Гровер М6 оцинк</t>
  </si>
  <si>
    <t>Гровер М8 оцинк</t>
  </si>
  <si>
    <t>Гровер М10 оцинк</t>
  </si>
  <si>
    <t>Дюбель-гвоздь 8х60 оцинк</t>
  </si>
  <si>
    <t>Дюбель - гвоздь 10 х 135 оцинк</t>
  </si>
  <si>
    <r>
      <t>Заклепка 3,2х12</t>
    </r>
    <r>
      <rPr>
        <b/>
        <sz val="11"/>
        <color indexed="8"/>
        <rFont val="Times New Roman"/>
        <family val="1"/>
      </rPr>
      <t>сталь</t>
    </r>
  </si>
  <si>
    <r>
      <t xml:space="preserve">Заклепка 4х12 </t>
    </r>
    <r>
      <rPr>
        <b/>
        <sz val="11"/>
        <color indexed="8"/>
        <rFont val="Times New Roman"/>
        <family val="1"/>
      </rPr>
      <t>сталь</t>
    </r>
    <r>
      <rPr>
        <sz val="11"/>
        <color indexed="8"/>
        <rFont val="Times New Roman"/>
        <family val="1"/>
      </rPr>
      <t xml:space="preserve"> RAL</t>
    </r>
  </si>
  <si>
    <r>
      <t xml:space="preserve">Заклепка 4,8х16 </t>
    </r>
    <r>
      <rPr>
        <b/>
        <sz val="11"/>
        <color indexed="8"/>
        <rFont val="Times New Roman"/>
        <family val="1"/>
      </rPr>
      <t>сталь</t>
    </r>
  </si>
  <si>
    <r>
      <t xml:space="preserve">Заклепка 4х12 </t>
    </r>
    <r>
      <rPr>
        <b/>
        <sz val="11"/>
        <color indexed="8"/>
        <rFont val="Times New Roman"/>
        <family val="1"/>
      </rPr>
      <t>нерж</t>
    </r>
  </si>
  <si>
    <r>
      <t xml:space="preserve">Заклепка 4,8х14 </t>
    </r>
    <r>
      <rPr>
        <b/>
        <sz val="11"/>
        <color indexed="8"/>
        <rFont val="Times New Roman"/>
        <family val="1"/>
      </rPr>
      <t xml:space="preserve">нерж </t>
    </r>
    <r>
      <rPr>
        <sz val="11"/>
        <color indexed="8"/>
        <rFont val="Times New Roman"/>
        <family val="1"/>
      </rPr>
      <t>RAL</t>
    </r>
  </si>
  <si>
    <t>Саморез 4,2х16 прессшайба с буром оцинк RAL 9016,7040,8017 (сверловидный наконечник)</t>
  </si>
  <si>
    <t>Саморез 4,2х32 полусфера с буром оцинк</t>
  </si>
  <si>
    <t>Саморез 4,2х32 прессшайба с буром оцинк (сверловидный наконечник)</t>
  </si>
  <si>
    <t>Саморез 4,2х60 полусфера с буром оцинк</t>
  </si>
  <si>
    <r>
      <t xml:space="preserve">Саморез 5,5х45 шестигранная головка </t>
    </r>
    <r>
      <rPr>
        <b/>
        <sz val="11"/>
        <color indexed="8"/>
        <rFont val="Times New Roman"/>
        <family val="1"/>
      </rPr>
      <t>нерж</t>
    </r>
  </si>
  <si>
    <t>Саморез 6,3х25 с бур.шест.кров.с рез.упл оцинк</t>
  </si>
  <si>
    <t>Саморез 6,3х50 шести.гол. с буром оцинк</t>
  </si>
  <si>
    <t>Саморез 6,3х80 шестиг.гол. с буром оцинк</t>
  </si>
  <si>
    <t>Саморез 6,3х70   полусфера  с буром оцинк</t>
  </si>
  <si>
    <t>Саморез 6,3х100 шестигранная головка кровельный с резиновым уплотнителем с буром оцинк</t>
  </si>
  <si>
    <t>Шайба М6 оцинк</t>
  </si>
  <si>
    <r>
      <t>Шайба М6</t>
    </r>
    <r>
      <rPr>
        <b/>
        <sz val="11"/>
        <color indexed="8"/>
        <rFont val="Times New Roman"/>
        <family val="1"/>
      </rPr>
      <t xml:space="preserve"> нерж</t>
    </r>
  </si>
  <si>
    <t>Шайба М8 оцинк</t>
  </si>
  <si>
    <t>Шайба М10 оцинк усиленная</t>
  </si>
  <si>
    <r>
      <t xml:space="preserve">Шайба М10 </t>
    </r>
    <r>
      <rPr>
        <b/>
        <sz val="11"/>
        <color indexed="8"/>
        <rFont val="Times New Roman"/>
        <family val="1"/>
      </rPr>
      <t>нерж.</t>
    </r>
  </si>
  <si>
    <t>Лот 4 (крепеж Al) для цеха все белый цинк кроме… (строго в шт)</t>
  </si>
  <si>
    <t xml:space="preserve">Саморез 3,9х9,5 полусфера </t>
  </si>
  <si>
    <t>Саморез 3,9х16 полусфера с буром</t>
  </si>
  <si>
    <t>Саморез 3,9х19 полусфера с буром</t>
  </si>
  <si>
    <t xml:space="preserve">Саморез 3,9х25 полусфера с буром </t>
  </si>
  <si>
    <t>Саморез 4,2х25 полусфера с буром</t>
  </si>
  <si>
    <t>Саморез 4,2х75 прессшайба с буром (сверловидный наконечник)</t>
  </si>
  <si>
    <t xml:space="preserve">Саморез 4,8х13 полусфера </t>
  </si>
  <si>
    <t>Саморез 4,8х16 с буром</t>
  </si>
  <si>
    <t>Саморез 4,8х16 полусфера</t>
  </si>
  <si>
    <t xml:space="preserve">Саморез 4,8х19 полусфера </t>
  </si>
  <si>
    <t xml:space="preserve">Саморез 4,8х25 полусфера </t>
  </si>
  <si>
    <t>Саморез 4,8х45 потай</t>
  </si>
  <si>
    <t>Саморез 4,8х70 полусфера с буром</t>
  </si>
  <si>
    <t xml:space="preserve">Саморез 5х12 полусфера </t>
  </si>
  <si>
    <r>
      <t xml:space="preserve">Саморез 5,5х38 шестигранная головка </t>
    </r>
    <r>
      <rPr>
        <b/>
        <sz val="11"/>
        <color indexed="8"/>
        <rFont val="Times New Roman"/>
        <family val="1"/>
      </rPr>
      <t>нерж.</t>
    </r>
  </si>
  <si>
    <r>
      <t xml:space="preserve">Саморез 5,5х50  потай </t>
    </r>
    <r>
      <rPr>
        <b/>
        <sz val="11"/>
        <color indexed="8"/>
        <rFont val="Times New Roman"/>
        <family val="1"/>
      </rPr>
      <t>нерж</t>
    </r>
  </si>
  <si>
    <t>Саморез 5х60 полусфера с буром  оцинк</t>
  </si>
  <si>
    <r>
      <t xml:space="preserve">Саморез 5,5х60 шестигранная головка </t>
    </r>
    <r>
      <rPr>
        <b/>
        <sz val="11"/>
        <color indexed="8"/>
        <rFont val="Times New Roman"/>
        <family val="1"/>
      </rPr>
      <t>нерж</t>
    </r>
  </si>
  <si>
    <r>
      <t xml:space="preserve">Винт самонарез шестиг. 5,5х45 </t>
    </r>
    <r>
      <rPr>
        <b/>
        <sz val="11"/>
        <color indexed="8"/>
        <rFont val="Times New Roman"/>
        <family val="1"/>
      </rPr>
      <t xml:space="preserve">нерж </t>
    </r>
    <r>
      <rPr>
        <sz val="11"/>
        <color indexed="8"/>
        <rFont val="Times New Roman"/>
        <family val="1"/>
      </rPr>
      <t>Din 7976</t>
    </r>
  </si>
  <si>
    <t>Винт 5х12 установоч. Din914</t>
  </si>
  <si>
    <t>Винт 6х12 установоч. Din914</t>
  </si>
  <si>
    <t>Винт 8х25 установоч. Din965</t>
  </si>
  <si>
    <t>ИТОГО</t>
  </si>
  <si>
    <t xml:space="preserve">ОБЯЗАТЕЛЬНЫЕ УСЛОВИЯ ПОСТАВКИ </t>
  </si>
  <si>
    <t>Оперативное предоставление образцов ТМЦ (при несогласованности продукции) предоставить в срок не позже окончания приема ТКП с обязательным предоставлением сертификатов и протоколов испытаний. К тендеру данная продукция должна пройти согласование с ООО "ПИК-профиль"</t>
  </si>
  <si>
    <t>С ТКП необходимо предоставить отдельно технические параметры предлагаемого продукта (для ТМЦ), а именно: наименование бренда, марки, основных технических параметров. (например: Вюрт, кровельный саморез 1*1…)</t>
  </si>
  <si>
    <t>Цену необходимо указывать за шт, а не за кг. или упаковку.</t>
  </si>
  <si>
    <t>Каждая партия продукции сопровождается документом о качестве (паспортом) ОБЯЗАТЕЛЬНО, иначе продукция будет возвращена поставщику.</t>
  </si>
  <si>
    <t>Пакет бухгалтерской документации на поставляемую продукцию</t>
  </si>
  <si>
    <t>Заявки на поставку продукции принимаются по факсимильной связи или по электронной почте в течении рабочего дня до 17.00</t>
  </si>
  <si>
    <t>Доставка должна производиться на крытых автомашинах в картонных упаковках и с маркировкой согласно поставки ТМЦ</t>
  </si>
  <si>
    <t>Должность руководителя организации</t>
  </si>
  <si>
    <t>подпись</t>
  </si>
  <si>
    <t>ФИО</t>
  </si>
  <si>
    <t>МП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</si>
</sst>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5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4" fontId="3" fillId="0" borderId="0" xfId="0" applyNumberFormat="1" applyFont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8" fillId="34" borderId="11" xfId="0" applyFont="1" applyFill="1" applyBorder="1" applyAlignment="1">
      <alignment vertical="center"/>
    </xf>
    <xf numFmtId="4" fontId="9" fillId="34" borderId="10" xfId="0" applyNumberFormat="1" applyFont="1" applyFill="1" applyBorder="1" applyAlignment="1">
      <alignment horizontal="center" vertical="center" wrapText="1"/>
    </xf>
    <xf numFmtId="4" fontId="10" fillId="34" borderId="12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11" fillId="35" borderId="10" xfId="0" applyFont="1" applyFill="1" applyBorder="1" applyAlignment="1">
      <alignment horizontal="center" vertical="center" wrapText="1"/>
    </xf>
    <xf numFmtId="3" fontId="11" fillId="35" borderId="13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/>
    </xf>
    <xf numFmtId="4" fontId="3" fillId="0" borderId="12" xfId="0" applyNumberFormat="1" applyFont="1" applyFill="1" applyBorder="1" applyAlignment="1">
      <alignment horizontal="center" vertical="center" wrapText="1"/>
    </xf>
    <xf numFmtId="4" fontId="13" fillId="34" borderId="12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5" fillId="34" borderId="12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top"/>
    </xf>
    <xf numFmtId="0" fontId="16" fillId="0" borderId="10" xfId="0" applyFont="1" applyBorder="1" applyAlignment="1">
      <alignment horizontal="center" vertical="center" wrapText="1"/>
    </xf>
    <xf numFmtId="3" fontId="16" fillId="35" borderId="13" xfId="0" applyNumberFormat="1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 wrapText="1"/>
    </xf>
    <xf numFmtId="3" fontId="16" fillId="0" borderId="13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 wrapText="1"/>
    </xf>
    <xf numFmtId="0" fontId="17" fillId="34" borderId="11" xfId="0" applyFont="1" applyFill="1" applyBorder="1" applyAlignment="1">
      <alignment vertical="center"/>
    </xf>
    <xf numFmtId="0" fontId="11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top" wrapText="1"/>
    </xf>
    <xf numFmtId="0" fontId="2" fillId="35" borderId="14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 vertical="top"/>
    </xf>
    <xf numFmtId="0" fontId="2" fillId="0" borderId="12" xfId="0" applyFont="1" applyBorder="1" applyAlignment="1">
      <alignment horizontal="left" vertical="top" wrapText="1"/>
    </xf>
    <xf numFmtId="0" fontId="3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right" wrapText="1"/>
    </xf>
    <xf numFmtId="0" fontId="3" fillId="36" borderId="10" xfId="0" applyFont="1" applyFill="1" applyBorder="1" applyAlignment="1">
      <alignment/>
    </xf>
    <xf numFmtId="3" fontId="3" fillId="36" borderId="10" xfId="0" applyNumberFormat="1" applyFont="1" applyFill="1" applyBorder="1" applyAlignment="1">
      <alignment/>
    </xf>
    <xf numFmtId="4" fontId="3" fillId="36" borderId="10" xfId="0" applyNumberFormat="1" applyFont="1" applyFill="1" applyBorder="1" applyAlignment="1">
      <alignment/>
    </xf>
    <xf numFmtId="4" fontId="9" fillId="36" borderId="10" xfId="0" applyNumberFormat="1" applyFont="1" applyFill="1" applyBorder="1" applyAlignment="1">
      <alignment/>
    </xf>
    <xf numFmtId="4" fontId="18" fillId="36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0" fillId="0" borderId="13" xfId="0" applyBorder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3" fontId="3" fillId="0" borderId="0" xfId="0" applyNumberFormat="1" applyFont="1" applyBorder="1" applyAlignment="1">
      <alignment vertical="top" wrapText="1"/>
    </xf>
    <xf numFmtId="4" fontId="3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top"/>
    </xf>
    <xf numFmtId="0" fontId="8" fillId="34" borderId="10" xfId="0" applyFont="1" applyFill="1" applyBorder="1" applyAlignment="1">
      <alignment horizontal="center" vertical="top"/>
    </xf>
    <xf numFmtId="0" fontId="17" fillId="34" borderId="16" xfId="0" applyFont="1" applyFill="1" applyBorder="1" applyAlignment="1">
      <alignment horizontal="center" vertical="top"/>
    </xf>
    <xf numFmtId="0" fontId="17" fillId="34" borderId="10" xfId="0" applyFont="1" applyFill="1" applyBorder="1" applyAlignment="1">
      <alignment horizontal="center" vertical="top"/>
    </xf>
    <xf numFmtId="0" fontId="19" fillId="36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2" fontId="16" fillId="35" borderId="10" xfId="0" applyNumberFormat="1" applyFont="1" applyFill="1" applyBorder="1" applyAlignment="1" applyProtection="1">
      <alignment horizontal="left" vertical="center" wrapText="1"/>
      <protection hidden="1"/>
    </xf>
    <xf numFmtId="2" fontId="13" fillId="35" borderId="10" xfId="0" applyNumberFormat="1" applyFont="1" applyFill="1" applyBorder="1" applyAlignment="1" applyProtection="1">
      <alignment horizontal="left" vertical="center" wrapText="1"/>
      <protection hidden="1"/>
    </xf>
    <xf numFmtId="2" fontId="21" fillId="34" borderId="10" xfId="0" applyNumberFormat="1" applyFont="1" applyFill="1" applyBorder="1" applyAlignment="1" applyProtection="1">
      <alignment horizontal="center" vertical="center" wrapText="1"/>
      <protection hidden="1"/>
    </xf>
    <xf numFmtId="2" fontId="13" fillId="35" borderId="10" xfId="0" applyNumberFormat="1" applyFont="1" applyFill="1" applyBorder="1" applyAlignment="1" applyProtection="1">
      <alignment vertical="center" wrapText="1"/>
      <protection hidden="1"/>
    </xf>
    <xf numFmtId="2" fontId="22" fillId="33" borderId="10" xfId="0" applyNumberFormat="1" applyFont="1" applyFill="1" applyBorder="1" applyAlignment="1" applyProtection="1">
      <alignment horizontal="left" vertical="center" wrapText="1"/>
      <protection hidden="1"/>
    </xf>
    <xf numFmtId="2" fontId="22" fillId="33" borderId="10" xfId="0" applyNumberFormat="1" applyFont="1" applyFill="1" applyBorder="1" applyAlignment="1" applyProtection="1">
      <alignment horizontal="center" vertical="center" wrapText="1"/>
      <protection hidden="1"/>
    </xf>
    <xf numFmtId="164" fontId="22" fillId="33" borderId="10" xfId="0" applyNumberFormat="1" applyFont="1" applyFill="1" applyBorder="1" applyAlignment="1" applyProtection="1">
      <alignment horizontal="center" vertical="center" wrapText="1"/>
      <protection hidden="1"/>
    </xf>
    <xf numFmtId="4" fontId="22" fillId="33" borderId="10" xfId="0" applyNumberFormat="1" applyFont="1" applyFill="1" applyBorder="1" applyAlignment="1" applyProtection="1">
      <alignment horizontal="left" vertical="center" wrapText="1"/>
      <protection hidden="1"/>
    </xf>
    <xf numFmtId="49" fontId="22" fillId="33" borderId="10" xfId="0" applyNumberFormat="1" applyFont="1" applyFill="1" applyBorder="1" applyAlignment="1" applyProtection="1">
      <alignment horizontal="left" vertical="center" wrapText="1"/>
      <protection hidden="1"/>
    </xf>
    <xf numFmtId="4" fontId="22" fillId="33" borderId="10" xfId="0" applyNumberFormat="1" applyFont="1" applyFill="1" applyBorder="1" applyAlignment="1" applyProtection="1">
      <alignment horizontal="center" vertical="center" wrapText="1"/>
      <protection hidden="1"/>
    </xf>
    <xf numFmtId="3" fontId="22" fillId="33" borderId="10" xfId="0" applyNumberFormat="1" applyFont="1" applyFill="1" applyBorder="1" applyAlignment="1" applyProtection="1">
      <alignment horizontal="left" vertical="center" wrapText="1"/>
      <protection hidden="1"/>
    </xf>
    <xf numFmtId="2" fontId="22" fillId="33" borderId="10" xfId="0" applyNumberFormat="1" applyFont="1" applyFill="1" applyBorder="1" applyAlignment="1" applyProtection="1">
      <alignment horizontal="left" vertical="center"/>
      <protection hidden="1"/>
    </xf>
    <xf numFmtId="2" fontId="13" fillId="35" borderId="10" xfId="0" applyNumberFormat="1" applyFont="1" applyFill="1" applyBorder="1" applyAlignment="1">
      <alignment vertical="center" wrapText="1"/>
    </xf>
    <xf numFmtId="2" fontId="22" fillId="33" borderId="10" xfId="0" applyNumberFormat="1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center"/>
    </xf>
    <xf numFmtId="0" fontId="5" fillId="0" borderId="1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2"/>
  <sheetViews>
    <sheetView tabSelected="1" zoomScalePageLayoutView="0" workbookViewId="0" topLeftCell="A1">
      <selection activeCell="B147" sqref="B147:C147"/>
    </sheetView>
  </sheetViews>
  <sheetFormatPr defaultColWidth="9.140625" defaultRowHeight="15"/>
  <cols>
    <col min="1" max="1" width="5.8515625" style="1" customWidth="1"/>
    <col min="2" max="2" width="40.421875" style="0" customWidth="1"/>
    <col min="3" max="3" width="8.421875" style="0" customWidth="1"/>
    <col min="4" max="4" width="15.421875" style="2" customWidth="1"/>
    <col min="5" max="5" width="5.8515625" style="0" customWidth="1"/>
    <col min="6" max="6" width="12.7109375" style="3" customWidth="1"/>
    <col min="7" max="7" width="22.8515625" style="3" customWidth="1"/>
  </cols>
  <sheetData>
    <row r="1" spans="1:7" ht="35.25" customHeight="1">
      <c r="A1" s="4"/>
      <c r="B1" s="5" t="s">
        <v>0</v>
      </c>
      <c r="C1" s="6"/>
      <c r="F1" s="7"/>
      <c r="G1" s="8" t="s">
        <v>1</v>
      </c>
    </row>
    <row r="2" spans="1:3" ht="3" customHeight="1">
      <c r="A2" s="4"/>
      <c r="B2" s="6"/>
      <c r="C2" s="6"/>
    </row>
    <row r="3" ht="9" customHeight="1"/>
    <row r="4" spans="1:18" ht="18.75" customHeight="1">
      <c r="A4" s="68" t="s">
        <v>2</v>
      </c>
      <c r="B4" s="68"/>
      <c r="C4" s="68"/>
      <c r="D4" s="68"/>
      <c r="E4" s="68"/>
      <c r="F4" s="68"/>
      <c r="G4" s="68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2:18" ht="33.75" customHeight="1">
      <c r="B5" s="69" t="s">
        <v>3</v>
      </c>
      <c r="C5" s="69"/>
      <c r="D5" s="69"/>
      <c r="E5" s="69"/>
      <c r="F5" s="69"/>
      <c r="G5" s="6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ht="12" customHeight="1">
      <c r="A6" s="10"/>
      <c r="B6" s="10"/>
      <c r="C6" s="10"/>
      <c r="D6" s="11"/>
      <c r="E6" s="10"/>
      <c r="F6" s="12"/>
      <c r="G6" s="12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4.75" customHeight="1">
      <c r="A7" s="13"/>
      <c r="B7" s="70"/>
      <c r="C7" s="70"/>
      <c r="D7" s="11"/>
      <c r="E7" s="10"/>
      <c r="F7" s="71"/>
      <c r="G7" s="71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18" customHeight="1">
      <c r="A8" s="72" t="s">
        <v>4</v>
      </c>
      <c r="B8" s="72"/>
      <c r="C8" s="72"/>
      <c r="D8" s="11"/>
      <c r="E8" s="10"/>
      <c r="F8" s="73" t="s">
        <v>5</v>
      </c>
      <c r="G8" s="73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30" customHeight="1">
      <c r="A9" s="74" t="s">
        <v>6</v>
      </c>
      <c r="B9" s="74" t="s">
        <v>7</v>
      </c>
      <c r="C9" s="74" t="s">
        <v>8</v>
      </c>
      <c r="D9" s="75" t="s">
        <v>9</v>
      </c>
      <c r="E9" s="74" t="s">
        <v>10</v>
      </c>
      <c r="F9" s="74"/>
      <c r="G9" s="76" t="s">
        <v>11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57" customHeight="1">
      <c r="A10" s="74"/>
      <c r="B10" s="74"/>
      <c r="C10" s="74"/>
      <c r="D10" s="75"/>
      <c r="E10" s="15" t="s">
        <v>12</v>
      </c>
      <c r="F10" s="14" t="s">
        <v>13</v>
      </c>
      <c r="G10" s="76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7" ht="18.75">
      <c r="A11" s="77" t="s">
        <v>14</v>
      </c>
      <c r="B11" s="77"/>
      <c r="C11" s="77"/>
      <c r="D11" s="77"/>
      <c r="E11" s="16"/>
      <c r="F11" s="17"/>
      <c r="G11" s="18">
        <f>SUM(G12:G22)</f>
        <v>0</v>
      </c>
    </row>
    <row r="12" spans="1:7" ht="30">
      <c r="A12" s="19">
        <v>1</v>
      </c>
      <c r="B12" s="20" t="s">
        <v>15</v>
      </c>
      <c r="C12" s="21" t="s">
        <v>16</v>
      </c>
      <c r="D12" s="22">
        <v>1680000</v>
      </c>
      <c r="E12" s="23"/>
      <c r="F12" s="24">
        <f>E12*D12</f>
        <v>0</v>
      </c>
      <c r="G12" s="25">
        <f>F12*D12</f>
        <v>0</v>
      </c>
    </row>
    <row r="13" spans="1:7" ht="30">
      <c r="A13" s="19">
        <v>2</v>
      </c>
      <c r="B13" s="20" t="s">
        <v>17</v>
      </c>
      <c r="C13" s="21" t="s">
        <v>16</v>
      </c>
      <c r="D13" s="22">
        <v>800000</v>
      </c>
      <c r="E13" s="23"/>
      <c r="F13" s="24">
        <f aca="true" t="shared" si="0" ref="F13:F113">E13*D13</f>
        <v>0</v>
      </c>
      <c r="G13" s="25">
        <f aca="true" t="shared" si="1" ref="G13:G22">F13*D13</f>
        <v>0</v>
      </c>
    </row>
    <row r="14" spans="1:7" ht="30">
      <c r="A14" s="19">
        <v>3</v>
      </c>
      <c r="B14" s="20" t="s">
        <v>18</v>
      </c>
      <c r="C14" s="21" t="s">
        <v>16</v>
      </c>
      <c r="D14" s="22">
        <v>250000</v>
      </c>
      <c r="E14" s="23"/>
      <c r="F14" s="24">
        <f t="shared" si="0"/>
        <v>0</v>
      </c>
      <c r="G14" s="25">
        <f t="shared" si="1"/>
        <v>0</v>
      </c>
    </row>
    <row r="15" spans="1:7" ht="30">
      <c r="A15" s="19">
        <v>4</v>
      </c>
      <c r="B15" s="26" t="s">
        <v>19</v>
      </c>
      <c r="C15" s="21" t="s">
        <v>16</v>
      </c>
      <c r="D15" s="22">
        <v>231000</v>
      </c>
      <c r="E15" s="23"/>
      <c r="F15" s="24">
        <f t="shared" si="0"/>
        <v>0</v>
      </c>
      <c r="G15" s="25">
        <f t="shared" si="1"/>
        <v>0</v>
      </c>
    </row>
    <row r="16" spans="1:7" ht="30">
      <c r="A16" s="19">
        <v>5</v>
      </c>
      <c r="B16" s="27" t="s">
        <v>20</v>
      </c>
      <c r="C16" s="21" t="s">
        <v>16</v>
      </c>
      <c r="D16" s="22">
        <v>1200000</v>
      </c>
      <c r="E16" s="23"/>
      <c r="F16" s="24">
        <f t="shared" si="0"/>
        <v>0</v>
      </c>
      <c r="G16" s="25">
        <f t="shared" si="1"/>
        <v>0</v>
      </c>
    </row>
    <row r="17" spans="1:7" ht="18.75">
      <c r="A17" s="19">
        <v>6</v>
      </c>
      <c r="B17" s="28" t="s">
        <v>21</v>
      </c>
      <c r="C17" s="21" t="s">
        <v>16</v>
      </c>
      <c r="D17" s="22">
        <v>260000</v>
      </c>
      <c r="E17" s="29"/>
      <c r="F17" s="24">
        <f t="shared" si="0"/>
        <v>0</v>
      </c>
      <c r="G17" s="25">
        <f t="shared" si="1"/>
        <v>0</v>
      </c>
    </row>
    <row r="18" spans="1:7" ht="18.75">
      <c r="A18" s="19">
        <v>7</v>
      </c>
      <c r="B18" s="27" t="s">
        <v>22</v>
      </c>
      <c r="C18" s="21" t="s">
        <v>16</v>
      </c>
      <c r="D18" s="22">
        <v>1150000</v>
      </c>
      <c r="E18" s="23"/>
      <c r="F18" s="24">
        <f t="shared" si="0"/>
        <v>0</v>
      </c>
      <c r="G18" s="25">
        <f t="shared" si="1"/>
        <v>0</v>
      </c>
    </row>
    <row r="19" spans="1:7" ht="18.75">
      <c r="A19" s="19">
        <v>8</v>
      </c>
      <c r="B19" s="27" t="s">
        <v>23</v>
      </c>
      <c r="C19" s="21" t="s">
        <v>16</v>
      </c>
      <c r="D19" s="22">
        <v>300000</v>
      </c>
      <c r="E19" s="23"/>
      <c r="F19" s="24">
        <f t="shared" si="0"/>
        <v>0</v>
      </c>
      <c r="G19" s="25">
        <f t="shared" si="1"/>
        <v>0</v>
      </c>
    </row>
    <row r="20" spans="1:7" ht="18.75">
      <c r="A20" s="19">
        <v>9</v>
      </c>
      <c r="B20" s="28" t="s">
        <v>24</v>
      </c>
      <c r="C20" s="21" t="s">
        <v>16</v>
      </c>
      <c r="D20" s="22">
        <v>350700</v>
      </c>
      <c r="E20" s="23"/>
      <c r="F20" s="24">
        <f t="shared" si="0"/>
        <v>0</v>
      </c>
      <c r="G20" s="25">
        <f t="shared" si="1"/>
        <v>0</v>
      </c>
    </row>
    <row r="21" spans="1:7" ht="18.75">
      <c r="A21" s="19">
        <v>10</v>
      </c>
      <c r="B21" s="28" t="s">
        <v>25</v>
      </c>
      <c r="C21" s="21" t="s">
        <v>16</v>
      </c>
      <c r="D21" s="22">
        <v>110000</v>
      </c>
      <c r="E21" s="23"/>
      <c r="F21" s="24">
        <f t="shared" si="0"/>
        <v>0</v>
      </c>
      <c r="G21" s="25">
        <f t="shared" si="1"/>
        <v>0</v>
      </c>
    </row>
    <row r="22" spans="1:7" ht="18.75">
      <c r="A22" s="19">
        <v>11</v>
      </c>
      <c r="B22" s="28" t="s">
        <v>26</v>
      </c>
      <c r="C22" s="21" t="s">
        <v>16</v>
      </c>
      <c r="D22" s="22">
        <v>132000</v>
      </c>
      <c r="E22" s="23"/>
      <c r="F22" s="24">
        <f t="shared" si="0"/>
        <v>0</v>
      </c>
      <c r="G22" s="25">
        <f t="shared" si="1"/>
        <v>0</v>
      </c>
    </row>
    <row r="23" spans="1:7" ht="18.75">
      <c r="A23" s="78" t="s">
        <v>27</v>
      </c>
      <c r="B23" s="78"/>
      <c r="C23" s="78"/>
      <c r="D23" s="78"/>
      <c r="E23" s="30"/>
      <c r="F23" s="31"/>
      <c r="G23" s="32">
        <f>SUM(G24:G47)</f>
        <v>0</v>
      </c>
    </row>
    <row r="24" spans="1:7" ht="18.75">
      <c r="A24" s="19">
        <v>12</v>
      </c>
      <c r="B24" s="33" t="s">
        <v>28</v>
      </c>
      <c r="C24" s="34" t="s">
        <v>16</v>
      </c>
      <c r="D24" s="35">
        <v>210000</v>
      </c>
      <c r="E24" s="23"/>
      <c r="F24" s="24">
        <f t="shared" si="0"/>
        <v>0</v>
      </c>
      <c r="G24" s="25">
        <f>F24*D24</f>
        <v>0</v>
      </c>
    </row>
    <row r="25" spans="1:7" ht="18.75">
      <c r="A25" s="19">
        <v>13</v>
      </c>
      <c r="B25" s="33" t="s">
        <v>29</v>
      </c>
      <c r="C25" s="36" t="s">
        <v>16</v>
      </c>
      <c r="D25" s="37">
        <v>15000</v>
      </c>
      <c r="E25" s="23"/>
      <c r="F25" s="24">
        <f t="shared" si="0"/>
        <v>0</v>
      </c>
      <c r="G25" s="25">
        <f aca="true" t="shared" si="2" ref="G25:G47">F25*D25</f>
        <v>0</v>
      </c>
    </row>
    <row r="26" spans="1:7" ht="18.75">
      <c r="A26" s="19"/>
      <c r="B26" s="33" t="s">
        <v>30</v>
      </c>
      <c r="C26" s="36" t="s">
        <v>16</v>
      </c>
      <c r="D26" s="38">
        <v>200000</v>
      </c>
      <c r="E26" s="23"/>
      <c r="F26" s="24">
        <f t="shared" si="0"/>
        <v>0</v>
      </c>
      <c r="G26" s="25">
        <f t="shared" si="2"/>
        <v>0</v>
      </c>
    </row>
    <row r="27" spans="1:7" ht="18.75">
      <c r="A27" s="19">
        <v>14</v>
      </c>
      <c r="B27" s="33" t="s">
        <v>31</v>
      </c>
      <c r="C27" s="36" t="s">
        <v>16</v>
      </c>
      <c r="D27" s="38">
        <v>300</v>
      </c>
      <c r="E27" s="23"/>
      <c r="F27" s="24">
        <f t="shared" si="0"/>
        <v>0</v>
      </c>
      <c r="G27" s="25">
        <f t="shared" si="2"/>
        <v>0</v>
      </c>
    </row>
    <row r="28" spans="1:7" ht="18.75">
      <c r="A28" s="19">
        <v>15</v>
      </c>
      <c r="B28" s="33" t="s">
        <v>32</v>
      </c>
      <c r="C28" s="36" t="s">
        <v>16</v>
      </c>
      <c r="D28" s="38">
        <v>26000</v>
      </c>
      <c r="E28" s="23"/>
      <c r="F28" s="24">
        <f t="shared" si="0"/>
        <v>0</v>
      </c>
      <c r="G28" s="25">
        <f t="shared" si="2"/>
        <v>0</v>
      </c>
    </row>
    <row r="29" spans="1:7" ht="18.75">
      <c r="A29" s="19">
        <v>16</v>
      </c>
      <c r="B29" s="33" t="s">
        <v>33</v>
      </c>
      <c r="C29" s="36" t="s">
        <v>16</v>
      </c>
      <c r="D29" s="38">
        <v>2000</v>
      </c>
      <c r="E29" s="23"/>
      <c r="F29" s="24">
        <f t="shared" si="0"/>
        <v>0</v>
      </c>
      <c r="G29" s="25">
        <f t="shared" si="2"/>
        <v>0</v>
      </c>
    </row>
    <row r="30" spans="1:7" ht="18.75">
      <c r="A30" s="19">
        <v>17</v>
      </c>
      <c r="B30" s="33" t="s">
        <v>34</v>
      </c>
      <c r="C30" s="36" t="s">
        <v>16</v>
      </c>
      <c r="D30" s="38">
        <v>1950</v>
      </c>
      <c r="E30" s="23"/>
      <c r="F30" s="24">
        <f t="shared" si="0"/>
        <v>0</v>
      </c>
      <c r="G30" s="25">
        <f t="shared" si="2"/>
        <v>0</v>
      </c>
    </row>
    <row r="31" spans="1:7" ht="18.75">
      <c r="A31" s="19">
        <v>18</v>
      </c>
      <c r="B31" s="33" t="s">
        <v>35</v>
      </c>
      <c r="C31" s="36" t="s">
        <v>16</v>
      </c>
      <c r="D31" s="38">
        <v>2150</v>
      </c>
      <c r="E31" s="23"/>
      <c r="F31" s="24">
        <f t="shared" si="0"/>
        <v>0</v>
      </c>
      <c r="G31" s="25">
        <f t="shared" si="2"/>
        <v>0</v>
      </c>
    </row>
    <row r="32" spans="1:7" ht="18.75">
      <c r="A32" s="19">
        <v>19</v>
      </c>
      <c r="B32" s="33" t="s">
        <v>36</v>
      </c>
      <c r="C32" s="34" t="s">
        <v>16</v>
      </c>
      <c r="D32" s="38">
        <v>2000</v>
      </c>
      <c r="E32" s="23"/>
      <c r="F32" s="24">
        <f t="shared" si="0"/>
        <v>0</v>
      </c>
      <c r="G32" s="25">
        <f t="shared" si="2"/>
        <v>0</v>
      </c>
    </row>
    <row r="33" spans="1:7" ht="18.75">
      <c r="A33" s="19">
        <v>20</v>
      </c>
      <c r="B33" s="33" t="s">
        <v>37</v>
      </c>
      <c r="C33" s="34" t="s">
        <v>16</v>
      </c>
      <c r="D33" s="38">
        <v>2050</v>
      </c>
      <c r="E33" s="23"/>
      <c r="F33" s="24">
        <f t="shared" si="0"/>
        <v>0</v>
      </c>
      <c r="G33" s="25">
        <f t="shared" si="2"/>
        <v>0</v>
      </c>
    </row>
    <row r="34" spans="1:7" ht="18.75">
      <c r="A34" s="19">
        <v>21</v>
      </c>
      <c r="B34" s="33" t="s">
        <v>38</v>
      </c>
      <c r="C34" s="34" t="s">
        <v>16</v>
      </c>
      <c r="D34" s="38">
        <v>2000</v>
      </c>
      <c r="E34" s="23"/>
      <c r="F34" s="24">
        <f t="shared" si="0"/>
        <v>0</v>
      </c>
      <c r="G34" s="25">
        <f t="shared" si="2"/>
        <v>0</v>
      </c>
    </row>
    <row r="35" spans="1:7" ht="18.75">
      <c r="A35" s="19">
        <v>22</v>
      </c>
      <c r="B35" s="39" t="s">
        <v>39</v>
      </c>
      <c r="C35" s="34" t="s">
        <v>16</v>
      </c>
      <c r="D35" s="38">
        <v>2100</v>
      </c>
      <c r="E35" s="23"/>
      <c r="F35" s="24">
        <f t="shared" si="0"/>
        <v>0</v>
      </c>
      <c r="G35" s="25">
        <f t="shared" si="2"/>
        <v>0</v>
      </c>
    </row>
    <row r="36" spans="1:7" ht="18.75">
      <c r="A36" s="19">
        <v>23</v>
      </c>
      <c r="B36" s="33" t="s">
        <v>40</v>
      </c>
      <c r="C36" s="34" t="s">
        <v>16</v>
      </c>
      <c r="D36" s="38">
        <v>200</v>
      </c>
      <c r="E36" s="23"/>
      <c r="F36" s="24">
        <f t="shared" si="0"/>
        <v>0</v>
      </c>
      <c r="G36" s="25">
        <f t="shared" si="2"/>
        <v>0</v>
      </c>
    </row>
    <row r="37" spans="1:7" ht="18.75">
      <c r="A37" s="19">
        <v>24</v>
      </c>
      <c r="B37" s="33" t="s">
        <v>41</v>
      </c>
      <c r="C37" s="34" t="s">
        <v>16</v>
      </c>
      <c r="D37" s="38">
        <v>1500</v>
      </c>
      <c r="E37" s="23"/>
      <c r="F37" s="24">
        <f t="shared" si="0"/>
        <v>0</v>
      </c>
      <c r="G37" s="25">
        <f t="shared" si="2"/>
        <v>0</v>
      </c>
    </row>
    <row r="38" spans="1:7" ht="18.75">
      <c r="A38" s="19">
        <v>25</v>
      </c>
      <c r="B38" s="40" t="s">
        <v>42</v>
      </c>
      <c r="C38" s="34" t="s">
        <v>16</v>
      </c>
      <c r="D38" s="38">
        <v>1150</v>
      </c>
      <c r="E38" s="23"/>
      <c r="F38" s="24">
        <f t="shared" si="0"/>
        <v>0</v>
      </c>
      <c r="G38" s="25">
        <f t="shared" si="2"/>
        <v>0</v>
      </c>
    </row>
    <row r="39" spans="1:7" ht="18.75">
      <c r="A39" s="19">
        <v>26</v>
      </c>
      <c r="B39" s="40" t="s">
        <v>43</v>
      </c>
      <c r="C39" s="34" t="s">
        <v>16</v>
      </c>
      <c r="D39" s="38">
        <v>90000</v>
      </c>
      <c r="E39" s="23"/>
      <c r="F39" s="24">
        <f t="shared" si="0"/>
        <v>0</v>
      </c>
      <c r="G39" s="25">
        <f t="shared" si="2"/>
        <v>0</v>
      </c>
    </row>
    <row r="40" spans="1:7" ht="18.75">
      <c r="A40" s="19">
        <v>27</v>
      </c>
      <c r="B40" s="28" t="s">
        <v>44</v>
      </c>
      <c r="C40" s="34" t="s">
        <v>16</v>
      </c>
      <c r="D40" s="38">
        <v>1100</v>
      </c>
      <c r="E40" s="23"/>
      <c r="F40" s="24">
        <f t="shared" si="0"/>
        <v>0</v>
      </c>
      <c r="G40" s="25">
        <f t="shared" si="2"/>
        <v>0</v>
      </c>
    </row>
    <row r="41" spans="1:7" ht="18.75">
      <c r="A41" s="19">
        <v>28</v>
      </c>
      <c r="B41" s="28" t="s">
        <v>45</v>
      </c>
      <c r="C41" s="34" t="s">
        <v>16</v>
      </c>
      <c r="D41" s="38">
        <v>34000</v>
      </c>
      <c r="E41" s="23"/>
      <c r="F41" s="24">
        <f t="shared" si="0"/>
        <v>0</v>
      </c>
      <c r="G41" s="25">
        <f t="shared" si="2"/>
        <v>0</v>
      </c>
    </row>
    <row r="42" spans="1:7" ht="18.75">
      <c r="A42" s="19">
        <v>29</v>
      </c>
      <c r="B42" s="28" t="s">
        <v>46</v>
      </c>
      <c r="C42" s="34" t="s">
        <v>16</v>
      </c>
      <c r="D42" s="38">
        <v>5200</v>
      </c>
      <c r="E42" s="23"/>
      <c r="F42" s="24">
        <f t="shared" si="0"/>
        <v>0</v>
      </c>
      <c r="G42" s="25">
        <f t="shared" si="2"/>
        <v>0</v>
      </c>
    </row>
    <row r="43" spans="1:7" ht="18.75">
      <c r="A43" s="19">
        <v>30</v>
      </c>
      <c r="B43" s="28" t="s">
        <v>47</v>
      </c>
      <c r="C43" s="34" t="s">
        <v>16</v>
      </c>
      <c r="D43" s="38">
        <v>40000</v>
      </c>
      <c r="E43" s="23"/>
      <c r="F43" s="24">
        <f t="shared" si="0"/>
        <v>0</v>
      </c>
      <c r="G43" s="25">
        <f t="shared" si="2"/>
        <v>0</v>
      </c>
    </row>
    <row r="44" spans="1:7" ht="18.75">
      <c r="A44" s="19">
        <v>31</v>
      </c>
      <c r="B44" s="41" t="s">
        <v>48</v>
      </c>
      <c r="C44" s="34" t="s">
        <v>16</v>
      </c>
      <c r="D44" s="38">
        <v>11250</v>
      </c>
      <c r="E44" s="23"/>
      <c r="F44" s="24">
        <f t="shared" si="0"/>
        <v>0</v>
      </c>
      <c r="G44" s="25">
        <f t="shared" si="2"/>
        <v>0</v>
      </c>
    </row>
    <row r="45" spans="1:7" ht="18.75">
      <c r="A45" s="19">
        <v>32</v>
      </c>
      <c r="B45" s="28" t="s">
        <v>49</v>
      </c>
      <c r="C45" s="34" t="s">
        <v>16</v>
      </c>
      <c r="D45" s="38">
        <v>1200</v>
      </c>
      <c r="E45" s="23"/>
      <c r="F45" s="24">
        <f t="shared" si="0"/>
        <v>0</v>
      </c>
      <c r="G45" s="25">
        <f t="shared" si="2"/>
        <v>0</v>
      </c>
    </row>
    <row r="46" spans="1:7" ht="18.75">
      <c r="A46" s="19">
        <v>33</v>
      </c>
      <c r="B46" s="28" t="s">
        <v>50</v>
      </c>
      <c r="C46" s="34" t="s">
        <v>16</v>
      </c>
      <c r="D46" s="38">
        <v>10000</v>
      </c>
      <c r="E46" s="29"/>
      <c r="F46" s="24">
        <f t="shared" si="0"/>
        <v>0</v>
      </c>
      <c r="G46" s="25">
        <f t="shared" si="2"/>
        <v>0</v>
      </c>
    </row>
    <row r="47" spans="1:7" ht="18.75">
      <c r="A47" s="19">
        <v>34</v>
      </c>
      <c r="B47" s="28" t="s">
        <v>51</v>
      </c>
      <c r="C47" s="34" t="s">
        <v>16</v>
      </c>
      <c r="D47" s="38">
        <v>20000</v>
      </c>
      <c r="E47" s="23"/>
      <c r="F47" s="24">
        <f t="shared" si="0"/>
        <v>0</v>
      </c>
      <c r="G47" s="25">
        <f t="shared" si="2"/>
        <v>0</v>
      </c>
    </row>
    <row r="48" spans="1:7" ht="18.75">
      <c r="A48" s="79" t="s">
        <v>52</v>
      </c>
      <c r="B48" s="79"/>
      <c r="C48" s="79"/>
      <c r="D48" s="79"/>
      <c r="E48" s="42"/>
      <c r="F48" s="17"/>
      <c r="G48" s="18">
        <f>SUM(G49:G90)</f>
        <v>0</v>
      </c>
    </row>
    <row r="49" spans="1:7" ht="18.75">
      <c r="A49" s="19">
        <v>35</v>
      </c>
      <c r="B49" s="43" t="s">
        <v>53</v>
      </c>
      <c r="C49" s="44" t="s">
        <v>16</v>
      </c>
      <c r="D49" s="37">
        <v>12000</v>
      </c>
      <c r="E49" s="23"/>
      <c r="F49" s="24">
        <f t="shared" si="0"/>
        <v>0</v>
      </c>
      <c r="G49" s="25">
        <f>F49*D49</f>
        <v>0</v>
      </c>
    </row>
    <row r="50" spans="1:7" ht="18.75">
      <c r="A50" s="19">
        <v>36</v>
      </c>
      <c r="B50" s="43" t="s">
        <v>54</v>
      </c>
      <c r="C50" s="44" t="s">
        <v>16</v>
      </c>
      <c r="D50" s="37">
        <v>11580</v>
      </c>
      <c r="E50" s="23"/>
      <c r="F50" s="24">
        <f t="shared" si="0"/>
        <v>0</v>
      </c>
      <c r="G50" s="25">
        <f aca="true" t="shared" si="3" ref="G50:G90">F50*D50</f>
        <v>0</v>
      </c>
    </row>
    <row r="51" spans="1:7" ht="18.75">
      <c r="A51" s="19">
        <v>37</v>
      </c>
      <c r="B51" s="43" t="s">
        <v>55</v>
      </c>
      <c r="C51" s="44" t="s">
        <v>16</v>
      </c>
      <c r="D51" s="37">
        <v>2300</v>
      </c>
      <c r="E51" s="23"/>
      <c r="F51" s="24">
        <f t="shared" si="0"/>
        <v>0</v>
      </c>
      <c r="G51" s="25">
        <f t="shared" si="3"/>
        <v>0</v>
      </c>
    </row>
    <row r="52" spans="1:7" ht="18.75">
      <c r="A52" s="19">
        <v>38</v>
      </c>
      <c r="B52" s="20" t="s">
        <v>56</v>
      </c>
      <c r="C52" s="44" t="s">
        <v>16</v>
      </c>
      <c r="D52" s="37">
        <v>1000</v>
      </c>
      <c r="E52" s="23"/>
      <c r="F52" s="24">
        <f>E52*D52</f>
        <v>0</v>
      </c>
      <c r="G52" s="25">
        <f t="shared" si="3"/>
        <v>0</v>
      </c>
    </row>
    <row r="53" spans="1:7" ht="18.75">
      <c r="A53" s="19">
        <v>39</v>
      </c>
      <c r="B53" s="20" t="s">
        <v>57</v>
      </c>
      <c r="C53" s="44" t="s">
        <v>16</v>
      </c>
      <c r="D53" s="38">
        <v>1100</v>
      </c>
      <c r="E53" s="23"/>
      <c r="F53" s="24">
        <f>E53*D53</f>
        <v>0</v>
      </c>
      <c r="G53" s="25">
        <f t="shared" si="3"/>
        <v>0</v>
      </c>
    </row>
    <row r="54" spans="1:7" ht="18.75">
      <c r="A54" s="19">
        <v>40</v>
      </c>
      <c r="B54" s="43" t="s">
        <v>58</v>
      </c>
      <c r="C54" s="44" t="s">
        <v>16</v>
      </c>
      <c r="D54" s="37">
        <v>1750</v>
      </c>
      <c r="E54" s="23"/>
      <c r="F54" s="24">
        <f t="shared" si="0"/>
        <v>0</v>
      </c>
      <c r="G54" s="25">
        <f t="shared" si="3"/>
        <v>0</v>
      </c>
    </row>
    <row r="55" spans="1:7" ht="30">
      <c r="A55" s="19">
        <v>41</v>
      </c>
      <c r="B55" s="43" t="s">
        <v>59</v>
      </c>
      <c r="C55" s="44" t="s">
        <v>16</v>
      </c>
      <c r="D55" s="37">
        <v>3100</v>
      </c>
      <c r="E55" s="23"/>
      <c r="F55" s="24">
        <f>E55*D55</f>
        <v>0</v>
      </c>
      <c r="G55" s="25">
        <f t="shared" si="3"/>
        <v>0</v>
      </c>
    </row>
    <row r="56" spans="1:7" ht="18.75">
      <c r="A56" s="19">
        <v>42</v>
      </c>
      <c r="B56" s="43" t="s">
        <v>60</v>
      </c>
      <c r="C56" s="44" t="s">
        <v>16</v>
      </c>
      <c r="D56" s="37">
        <v>5000</v>
      </c>
      <c r="E56" s="23"/>
      <c r="F56" s="24">
        <f t="shared" si="0"/>
        <v>0</v>
      </c>
      <c r="G56" s="25">
        <f t="shared" si="3"/>
        <v>0</v>
      </c>
    </row>
    <row r="57" spans="1:7" ht="30">
      <c r="A57" s="19">
        <v>43</v>
      </c>
      <c r="B57" s="20" t="s">
        <v>61</v>
      </c>
      <c r="C57" s="44" t="s">
        <v>16</v>
      </c>
      <c r="D57" s="38">
        <v>6000</v>
      </c>
      <c r="E57" s="23"/>
      <c r="F57" s="24">
        <f t="shared" si="0"/>
        <v>0</v>
      </c>
      <c r="G57" s="25">
        <f t="shared" si="3"/>
        <v>0</v>
      </c>
    </row>
    <row r="58" spans="1:7" ht="30">
      <c r="A58" s="19">
        <v>44</v>
      </c>
      <c r="B58" s="20" t="s">
        <v>62</v>
      </c>
      <c r="C58" s="44" t="s">
        <v>16</v>
      </c>
      <c r="D58" s="38">
        <v>22035</v>
      </c>
      <c r="E58" s="23"/>
      <c r="F58" s="24">
        <f t="shared" si="0"/>
        <v>0</v>
      </c>
      <c r="G58" s="25">
        <f t="shared" si="3"/>
        <v>0</v>
      </c>
    </row>
    <row r="59" spans="1:7" ht="30">
      <c r="A59" s="19">
        <v>45</v>
      </c>
      <c r="B59" s="45" t="s">
        <v>63</v>
      </c>
      <c r="C59" s="44" t="s">
        <v>16</v>
      </c>
      <c r="D59" s="38">
        <v>1000</v>
      </c>
      <c r="E59" s="23"/>
      <c r="F59" s="24">
        <f t="shared" si="0"/>
        <v>0</v>
      </c>
      <c r="G59" s="25">
        <f t="shared" si="3"/>
        <v>0</v>
      </c>
    </row>
    <row r="60" spans="1:7" ht="30">
      <c r="A60" s="19">
        <v>46</v>
      </c>
      <c r="B60" s="45" t="s">
        <v>64</v>
      </c>
      <c r="C60" s="44" t="s">
        <v>16</v>
      </c>
      <c r="D60" s="38">
        <v>2840</v>
      </c>
      <c r="E60" s="23"/>
      <c r="F60" s="24">
        <f t="shared" si="0"/>
        <v>0</v>
      </c>
      <c r="G60" s="25">
        <f t="shared" si="3"/>
        <v>0</v>
      </c>
    </row>
    <row r="61" spans="1:7" ht="18.75">
      <c r="A61" s="19">
        <v>47</v>
      </c>
      <c r="B61" s="45" t="s">
        <v>65</v>
      </c>
      <c r="C61" s="44" t="s">
        <v>16</v>
      </c>
      <c r="D61" s="38">
        <v>14380</v>
      </c>
      <c r="E61" s="23"/>
      <c r="F61" s="24">
        <f t="shared" si="0"/>
        <v>0</v>
      </c>
      <c r="G61" s="25">
        <f t="shared" si="3"/>
        <v>0</v>
      </c>
    </row>
    <row r="62" spans="1:7" ht="30">
      <c r="A62" s="19">
        <v>48</v>
      </c>
      <c r="B62" s="45" t="s">
        <v>66</v>
      </c>
      <c r="C62" s="44" t="s">
        <v>16</v>
      </c>
      <c r="D62" s="38">
        <v>900</v>
      </c>
      <c r="E62" s="23"/>
      <c r="F62" s="24">
        <f t="shared" si="0"/>
        <v>0</v>
      </c>
      <c r="G62" s="25">
        <f t="shared" si="3"/>
        <v>0</v>
      </c>
    </row>
    <row r="63" spans="1:7" ht="18.75">
      <c r="A63" s="19">
        <v>49</v>
      </c>
      <c r="B63" s="33" t="s">
        <v>67</v>
      </c>
      <c r="C63" s="44" t="s">
        <v>16</v>
      </c>
      <c r="D63" s="38">
        <v>2720</v>
      </c>
      <c r="E63" s="23"/>
      <c r="F63" s="24">
        <f t="shared" si="0"/>
        <v>0</v>
      </c>
      <c r="G63" s="25">
        <f t="shared" si="3"/>
        <v>0</v>
      </c>
    </row>
    <row r="64" spans="1:7" ht="18.75">
      <c r="A64" s="19">
        <v>50</v>
      </c>
      <c r="B64" s="33" t="s">
        <v>68</v>
      </c>
      <c r="C64" s="44" t="s">
        <v>16</v>
      </c>
      <c r="D64" s="38">
        <v>1500</v>
      </c>
      <c r="E64" s="23"/>
      <c r="F64" s="24">
        <f t="shared" si="0"/>
        <v>0</v>
      </c>
      <c r="G64" s="25">
        <f t="shared" si="3"/>
        <v>0</v>
      </c>
    </row>
    <row r="65" spans="1:7" ht="18.75">
      <c r="A65" s="19">
        <v>51</v>
      </c>
      <c r="B65" s="33" t="s">
        <v>69</v>
      </c>
      <c r="C65" s="44" t="s">
        <v>16</v>
      </c>
      <c r="D65" s="38">
        <v>14134</v>
      </c>
      <c r="E65" s="23"/>
      <c r="F65" s="24">
        <f t="shared" si="0"/>
        <v>0</v>
      </c>
      <c r="G65" s="25">
        <f t="shared" si="3"/>
        <v>0</v>
      </c>
    </row>
    <row r="66" spans="1:7" ht="18.75">
      <c r="A66" s="19">
        <v>52</v>
      </c>
      <c r="B66" s="33" t="s">
        <v>70</v>
      </c>
      <c r="C66" s="44" t="s">
        <v>16</v>
      </c>
      <c r="D66" s="38">
        <v>2190</v>
      </c>
      <c r="E66" s="23"/>
      <c r="F66" s="24">
        <f t="shared" si="0"/>
        <v>0</v>
      </c>
      <c r="G66" s="25">
        <f t="shared" si="3"/>
        <v>0</v>
      </c>
    </row>
    <row r="67" spans="1:7" ht="18.75">
      <c r="A67" s="19">
        <v>53</v>
      </c>
      <c r="B67" s="33" t="s">
        <v>71</v>
      </c>
      <c r="C67" s="44" t="s">
        <v>16</v>
      </c>
      <c r="D67" s="38">
        <v>2300</v>
      </c>
      <c r="E67" s="23"/>
      <c r="F67" s="24">
        <f t="shared" si="0"/>
        <v>0</v>
      </c>
      <c r="G67" s="25">
        <f t="shared" si="3"/>
        <v>0</v>
      </c>
    </row>
    <row r="68" spans="1:7" ht="18.75">
      <c r="A68" s="19">
        <v>54</v>
      </c>
      <c r="B68" s="33" t="s">
        <v>72</v>
      </c>
      <c r="C68" s="44" t="s">
        <v>16</v>
      </c>
      <c r="D68" s="38">
        <v>17413</v>
      </c>
      <c r="E68" s="23"/>
      <c r="F68" s="24">
        <f t="shared" si="0"/>
        <v>0</v>
      </c>
      <c r="G68" s="25">
        <f t="shared" si="3"/>
        <v>0</v>
      </c>
    </row>
    <row r="69" spans="1:7" ht="18.75">
      <c r="A69" s="19">
        <v>55</v>
      </c>
      <c r="B69" s="40" t="s">
        <v>73</v>
      </c>
      <c r="C69" s="44" t="s">
        <v>16</v>
      </c>
      <c r="D69" s="38">
        <v>202000</v>
      </c>
      <c r="E69" s="23"/>
      <c r="F69" s="24">
        <f t="shared" si="0"/>
        <v>0</v>
      </c>
      <c r="G69" s="25">
        <f t="shared" si="3"/>
        <v>0</v>
      </c>
    </row>
    <row r="70" spans="1:7" ht="18.75">
      <c r="A70" s="19">
        <v>56</v>
      </c>
      <c r="B70" s="40" t="s">
        <v>74</v>
      </c>
      <c r="C70" s="44" t="s">
        <v>16</v>
      </c>
      <c r="D70" s="38">
        <v>2900</v>
      </c>
      <c r="E70" s="23"/>
      <c r="F70" s="24">
        <f t="shared" si="0"/>
        <v>0</v>
      </c>
      <c r="G70" s="25">
        <f t="shared" si="3"/>
        <v>0</v>
      </c>
    </row>
    <row r="71" spans="1:7" ht="18.75">
      <c r="A71" s="19">
        <v>57</v>
      </c>
      <c r="B71" s="28" t="s">
        <v>75</v>
      </c>
      <c r="C71" s="44" t="s">
        <v>16</v>
      </c>
      <c r="D71" s="38">
        <v>2100</v>
      </c>
      <c r="E71" s="23"/>
      <c r="F71" s="24">
        <f t="shared" si="0"/>
        <v>0</v>
      </c>
      <c r="G71" s="25">
        <f t="shared" si="3"/>
        <v>0</v>
      </c>
    </row>
    <row r="72" spans="1:7" ht="18.75">
      <c r="A72" s="19">
        <v>58</v>
      </c>
      <c r="B72" s="28" t="s">
        <v>76</v>
      </c>
      <c r="C72" s="44" t="s">
        <v>16</v>
      </c>
      <c r="D72" s="38">
        <v>2500</v>
      </c>
      <c r="E72" s="23"/>
      <c r="F72" s="24">
        <f t="shared" si="0"/>
        <v>0</v>
      </c>
      <c r="G72" s="25">
        <f t="shared" si="3"/>
        <v>0</v>
      </c>
    </row>
    <row r="73" spans="1:7" ht="18.75">
      <c r="A73" s="19">
        <v>59</v>
      </c>
      <c r="B73" s="28" t="s">
        <v>77</v>
      </c>
      <c r="C73" s="44" t="s">
        <v>16</v>
      </c>
      <c r="D73" s="38">
        <v>3000</v>
      </c>
      <c r="E73" s="23"/>
      <c r="F73" s="24">
        <f t="shared" si="0"/>
        <v>0</v>
      </c>
      <c r="G73" s="25">
        <f t="shared" si="3"/>
        <v>0</v>
      </c>
    </row>
    <row r="74" spans="1:7" ht="18.75">
      <c r="A74" s="19">
        <v>60</v>
      </c>
      <c r="B74" s="28" t="s">
        <v>78</v>
      </c>
      <c r="C74" s="44" t="s">
        <v>16</v>
      </c>
      <c r="D74" s="38">
        <v>2500</v>
      </c>
      <c r="E74" s="23"/>
      <c r="F74" s="24">
        <f t="shared" si="0"/>
        <v>0</v>
      </c>
      <c r="G74" s="25">
        <f t="shared" si="3"/>
        <v>0</v>
      </c>
    </row>
    <row r="75" spans="1:7" ht="18.75">
      <c r="A75" s="19">
        <v>61</v>
      </c>
      <c r="B75" s="28" t="s">
        <v>79</v>
      </c>
      <c r="C75" s="44" t="s">
        <v>16</v>
      </c>
      <c r="D75" s="38">
        <v>3000</v>
      </c>
      <c r="E75" s="23"/>
      <c r="F75" s="24">
        <f t="shared" si="0"/>
        <v>0</v>
      </c>
      <c r="G75" s="25">
        <f t="shared" si="3"/>
        <v>0</v>
      </c>
    </row>
    <row r="76" spans="1:7" ht="45">
      <c r="A76" s="19">
        <v>62</v>
      </c>
      <c r="B76" s="46" t="s">
        <v>80</v>
      </c>
      <c r="C76" s="44" t="s">
        <v>16</v>
      </c>
      <c r="D76" s="38">
        <v>10000</v>
      </c>
      <c r="E76" s="23"/>
      <c r="F76" s="24">
        <f t="shared" si="0"/>
        <v>0</v>
      </c>
      <c r="G76" s="25">
        <f t="shared" si="3"/>
        <v>0</v>
      </c>
    </row>
    <row r="77" spans="1:7" ht="18.75">
      <c r="A77" s="19">
        <v>63</v>
      </c>
      <c r="B77" s="33" t="s">
        <v>81</v>
      </c>
      <c r="C77" s="44" t="s">
        <v>16</v>
      </c>
      <c r="D77" s="38">
        <v>9000</v>
      </c>
      <c r="E77" s="23"/>
      <c r="F77" s="24">
        <f t="shared" si="0"/>
        <v>0</v>
      </c>
      <c r="G77" s="25">
        <f t="shared" si="3"/>
        <v>0</v>
      </c>
    </row>
    <row r="78" spans="1:7" ht="30">
      <c r="A78" s="19">
        <v>64</v>
      </c>
      <c r="B78" s="20" t="s">
        <v>82</v>
      </c>
      <c r="C78" s="44" t="s">
        <v>16</v>
      </c>
      <c r="D78" s="38">
        <v>11000</v>
      </c>
      <c r="E78" s="23"/>
      <c r="F78" s="24">
        <f t="shared" si="0"/>
        <v>0</v>
      </c>
      <c r="G78" s="25">
        <f t="shared" si="3"/>
        <v>0</v>
      </c>
    </row>
    <row r="79" spans="1:7" ht="18.75">
      <c r="A79" s="19">
        <v>65</v>
      </c>
      <c r="B79" s="46" t="s">
        <v>83</v>
      </c>
      <c r="C79" s="44" t="s">
        <v>16</v>
      </c>
      <c r="D79" s="38">
        <v>1010</v>
      </c>
      <c r="E79" s="23"/>
      <c r="F79" s="24">
        <f t="shared" si="0"/>
        <v>0</v>
      </c>
      <c r="G79" s="25">
        <f t="shared" si="3"/>
        <v>0</v>
      </c>
    </row>
    <row r="80" spans="1:7" ht="29.25">
      <c r="A80" s="19">
        <v>66</v>
      </c>
      <c r="B80" s="20" t="s">
        <v>84</v>
      </c>
      <c r="C80" s="44" t="s">
        <v>16</v>
      </c>
      <c r="D80" s="38">
        <v>27000</v>
      </c>
      <c r="E80" s="23"/>
      <c r="F80" s="24">
        <f t="shared" si="0"/>
        <v>0</v>
      </c>
      <c r="G80" s="25">
        <f t="shared" si="3"/>
        <v>0</v>
      </c>
    </row>
    <row r="81" spans="1:7" ht="18.75">
      <c r="A81" s="19">
        <v>67</v>
      </c>
      <c r="B81" s="47" t="s">
        <v>85</v>
      </c>
      <c r="C81" s="44" t="s">
        <v>16</v>
      </c>
      <c r="D81" s="38">
        <v>3000</v>
      </c>
      <c r="E81" s="23"/>
      <c r="F81" s="24">
        <f t="shared" si="0"/>
        <v>0</v>
      </c>
      <c r="G81" s="25">
        <f t="shared" si="3"/>
        <v>0</v>
      </c>
    </row>
    <row r="82" spans="1:7" ht="18.75">
      <c r="A82" s="19">
        <v>68</v>
      </c>
      <c r="B82" s="33" t="s">
        <v>86</v>
      </c>
      <c r="C82" s="44" t="s">
        <v>16</v>
      </c>
      <c r="D82" s="38">
        <v>2500</v>
      </c>
      <c r="E82" s="23"/>
      <c r="F82" s="24">
        <f t="shared" si="0"/>
        <v>0</v>
      </c>
      <c r="G82" s="25">
        <f t="shared" si="3"/>
        <v>0</v>
      </c>
    </row>
    <row r="83" spans="1:7" ht="18.75">
      <c r="A83" s="19">
        <v>69</v>
      </c>
      <c r="B83" s="33" t="s">
        <v>87</v>
      </c>
      <c r="C83" s="44" t="s">
        <v>16</v>
      </c>
      <c r="D83" s="38">
        <v>3100</v>
      </c>
      <c r="E83" s="23"/>
      <c r="F83" s="24">
        <f t="shared" si="0"/>
        <v>0</v>
      </c>
      <c r="G83" s="25">
        <f t="shared" si="3"/>
        <v>0</v>
      </c>
    </row>
    <row r="84" spans="1:7" ht="30">
      <c r="A84" s="19">
        <v>70</v>
      </c>
      <c r="B84" s="48" t="s">
        <v>88</v>
      </c>
      <c r="C84" s="44" t="s">
        <v>16</v>
      </c>
      <c r="D84" s="38">
        <v>1500</v>
      </c>
      <c r="E84" s="23"/>
      <c r="F84" s="24">
        <f t="shared" si="0"/>
        <v>0</v>
      </c>
      <c r="G84" s="25">
        <f t="shared" si="3"/>
        <v>0</v>
      </c>
    </row>
    <row r="85" spans="1:7" ht="45">
      <c r="A85" s="19">
        <v>71</v>
      </c>
      <c r="B85" s="20" t="s">
        <v>89</v>
      </c>
      <c r="C85" s="44" t="s">
        <v>16</v>
      </c>
      <c r="D85" s="38">
        <v>2300</v>
      </c>
      <c r="E85" s="23"/>
      <c r="F85" s="24">
        <f t="shared" si="0"/>
        <v>0</v>
      </c>
      <c r="G85" s="25">
        <f t="shared" si="3"/>
        <v>0</v>
      </c>
    </row>
    <row r="86" spans="1:7" ht="18.75">
      <c r="A86" s="19">
        <v>72</v>
      </c>
      <c r="B86" s="20" t="s">
        <v>90</v>
      </c>
      <c r="C86" s="44" t="s">
        <v>16</v>
      </c>
      <c r="D86" s="38">
        <v>15000</v>
      </c>
      <c r="E86" s="23"/>
      <c r="F86" s="24">
        <f t="shared" si="0"/>
        <v>0</v>
      </c>
      <c r="G86" s="25">
        <f t="shared" si="3"/>
        <v>0</v>
      </c>
    </row>
    <row r="87" spans="1:7" ht="18.75">
      <c r="A87" s="19">
        <v>73</v>
      </c>
      <c r="B87" s="20" t="s">
        <v>91</v>
      </c>
      <c r="C87" s="44" t="s">
        <v>16</v>
      </c>
      <c r="D87" s="38">
        <v>10000</v>
      </c>
      <c r="E87" s="23"/>
      <c r="F87" s="24">
        <f t="shared" si="0"/>
        <v>0</v>
      </c>
      <c r="G87" s="25">
        <f t="shared" si="3"/>
        <v>0</v>
      </c>
    </row>
    <row r="88" spans="1:7" ht="18.75">
      <c r="A88" s="19">
        <v>74</v>
      </c>
      <c r="B88" s="20" t="s">
        <v>92</v>
      </c>
      <c r="C88" s="44" t="s">
        <v>16</v>
      </c>
      <c r="D88" s="38">
        <v>2747</v>
      </c>
      <c r="E88" s="23"/>
      <c r="F88" s="24">
        <f t="shared" si="0"/>
        <v>0</v>
      </c>
      <c r="G88" s="25">
        <f t="shared" si="3"/>
        <v>0</v>
      </c>
    </row>
    <row r="89" spans="1:7" ht="18.75">
      <c r="A89" s="19">
        <v>75</v>
      </c>
      <c r="B89" s="20" t="s">
        <v>93</v>
      </c>
      <c r="C89" s="44" t="s">
        <v>16</v>
      </c>
      <c r="D89" s="37">
        <v>26753</v>
      </c>
      <c r="E89" s="14"/>
      <c r="F89" s="24">
        <f t="shared" si="0"/>
        <v>0</v>
      </c>
      <c r="G89" s="25">
        <f t="shared" si="3"/>
        <v>0</v>
      </c>
    </row>
    <row r="90" spans="1:7" ht="18.75">
      <c r="A90" s="19">
        <v>76</v>
      </c>
      <c r="B90" s="20" t="s">
        <v>94</v>
      </c>
      <c r="C90" s="44" t="s">
        <v>16</v>
      </c>
      <c r="D90" s="37">
        <v>3102</v>
      </c>
      <c r="E90" s="14"/>
      <c r="F90" s="24">
        <f t="shared" si="0"/>
        <v>0</v>
      </c>
      <c r="G90" s="25">
        <f t="shared" si="3"/>
        <v>0</v>
      </c>
    </row>
    <row r="91" spans="1:7" ht="18.75">
      <c r="A91" s="80" t="s">
        <v>95</v>
      </c>
      <c r="B91" s="80"/>
      <c r="C91" s="80"/>
      <c r="D91" s="80"/>
      <c r="E91" s="30"/>
      <c r="F91" s="31"/>
      <c r="G91" s="32">
        <f>SUM(G92:G113)</f>
        <v>0</v>
      </c>
    </row>
    <row r="92" spans="1:7" ht="18.75">
      <c r="A92" s="19">
        <v>77</v>
      </c>
      <c r="B92" s="33" t="s">
        <v>96</v>
      </c>
      <c r="C92" s="44" t="s">
        <v>16</v>
      </c>
      <c r="D92" s="38">
        <v>12000</v>
      </c>
      <c r="E92" s="23"/>
      <c r="F92" s="24">
        <f>E92*D92</f>
        <v>0</v>
      </c>
      <c r="G92" s="25">
        <f>F92*D92</f>
        <v>0</v>
      </c>
    </row>
    <row r="93" spans="1:7" ht="18.75">
      <c r="A93" s="19">
        <v>78</v>
      </c>
      <c r="B93" s="33" t="s">
        <v>97</v>
      </c>
      <c r="C93" s="44" t="s">
        <v>16</v>
      </c>
      <c r="D93" s="37">
        <v>10000</v>
      </c>
      <c r="E93" s="23"/>
      <c r="F93" s="24">
        <f t="shared" si="0"/>
        <v>0</v>
      </c>
      <c r="G93" s="25">
        <f aca="true" t="shared" si="4" ref="G93:G113">F93*D93</f>
        <v>0</v>
      </c>
    </row>
    <row r="94" spans="1:7" ht="18.75">
      <c r="A94" s="19">
        <v>79</v>
      </c>
      <c r="B94" s="20" t="s">
        <v>98</v>
      </c>
      <c r="C94" s="44" t="s">
        <v>16</v>
      </c>
      <c r="D94" s="37">
        <v>350000</v>
      </c>
      <c r="E94" s="23"/>
      <c r="F94" s="24">
        <f t="shared" si="0"/>
        <v>0</v>
      </c>
      <c r="G94" s="25">
        <f t="shared" si="4"/>
        <v>0</v>
      </c>
    </row>
    <row r="95" spans="1:7" ht="18.75">
      <c r="A95" s="19">
        <v>80</v>
      </c>
      <c r="B95" s="20" t="s">
        <v>99</v>
      </c>
      <c r="C95" s="44" t="s">
        <v>16</v>
      </c>
      <c r="D95" s="37">
        <v>21000</v>
      </c>
      <c r="E95" s="23"/>
      <c r="F95" s="24">
        <f t="shared" si="0"/>
        <v>0</v>
      </c>
      <c r="G95" s="25">
        <f t="shared" si="4"/>
        <v>0</v>
      </c>
    </row>
    <row r="96" spans="1:7" ht="18.75">
      <c r="A96" s="19">
        <v>81</v>
      </c>
      <c r="B96" s="20" t="s">
        <v>100</v>
      </c>
      <c r="C96" s="44" t="s">
        <v>16</v>
      </c>
      <c r="D96" s="37">
        <v>124000</v>
      </c>
      <c r="E96" s="23"/>
      <c r="F96" s="24">
        <f t="shared" si="0"/>
        <v>0</v>
      </c>
      <c r="G96" s="25">
        <f t="shared" si="4"/>
        <v>0</v>
      </c>
    </row>
    <row r="97" spans="1:7" ht="30">
      <c r="A97" s="19">
        <v>82</v>
      </c>
      <c r="B97" s="20" t="s">
        <v>101</v>
      </c>
      <c r="C97" s="44" t="s">
        <v>16</v>
      </c>
      <c r="D97" s="38">
        <v>2500</v>
      </c>
      <c r="E97" s="23"/>
      <c r="F97" s="24">
        <f t="shared" si="0"/>
        <v>0</v>
      </c>
      <c r="G97" s="25">
        <f t="shared" si="4"/>
        <v>0</v>
      </c>
    </row>
    <row r="98" spans="1:7" ht="18.75">
      <c r="A98" s="19">
        <v>83</v>
      </c>
      <c r="B98" s="20" t="s">
        <v>102</v>
      </c>
      <c r="C98" s="44" t="s">
        <v>16</v>
      </c>
      <c r="D98" s="38">
        <v>12350</v>
      </c>
      <c r="E98" s="23"/>
      <c r="F98" s="24">
        <f t="shared" si="0"/>
        <v>0</v>
      </c>
      <c r="G98" s="25">
        <f t="shared" si="4"/>
        <v>0</v>
      </c>
    </row>
    <row r="99" spans="1:7" ht="18.75">
      <c r="A99" s="19">
        <v>84</v>
      </c>
      <c r="B99" s="33" t="s">
        <v>103</v>
      </c>
      <c r="C99" s="44" t="s">
        <v>16</v>
      </c>
      <c r="D99" s="38">
        <v>18200</v>
      </c>
      <c r="E99" s="23"/>
      <c r="F99" s="24">
        <f t="shared" si="0"/>
        <v>0</v>
      </c>
      <c r="G99" s="25">
        <f t="shared" si="4"/>
        <v>0</v>
      </c>
    </row>
    <row r="100" spans="1:7" ht="18.75">
      <c r="A100" s="19">
        <v>85</v>
      </c>
      <c r="B100" s="33" t="s">
        <v>104</v>
      </c>
      <c r="C100" s="44" t="s">
        <v>16</v>
      </c>
      <c r="D100" s="38">
        <v>17000</v>
      </c>
      <c r="E100" s="23"/>
      <c r="F100" s="24">
        <f t="shared" si="0"/>
        <v>0</v>
      </c>
      <c r="G100" s="25">
        <f t="shared" si="4"/>
        <v>0</v>
      </c>
    </row>
    <row r="101" spans="1:7" ht="18.75">
      <c r="A101" s="19">
        <v>86</v>
      </c>
      <c r="B101" s="20" t="s">
        <v>105</v>
      </c>
      <c r="C101" s="44" t="s">
        <v>16</v>
      </c>
      <c r="D101" s="38">
        <v>22000</v>
      </c>
      <c r="E101" s="23"/>
      <c r="F101" s="24">
        <f t="shared" si="0"/>
        <v>0</v>
      </c>
      <c r="G101" s="25">
        <f t="shared" si="4"/>
        <v>0</v>
      </c>
    </row>
    <row r="102" spans="1:7" ht="18.75">
      <c r="A102" s="19">
        <v>87</v>
      </c>
      <c r="B102" s="20" t="s">
        <v>106</v>
      </c>
      <c r="C102" s="44" t="s">
        <v>16</v>
      </c>
      <c r="D102" s="38">
        <v>130000</v>
      </c>
      <c r="E102" s="23"/>
      <c r="F102" s="24">
        <f t="shared" si="0"/>
        <v>0</v>
      </c>
      <c r="G102" s="25">
        <f t="shared" si="4"/>
        <v>0</v>
      </c>
    </row>
    <row r="103" spans="1:7" ht="18.75">
      <c r="A103" s="19">
        <v>88</v>
      </c>
      <c r="B103" s="20" t="s">
        <v>107</v>
      </c>
      <c r="C103" s="44" t="s">
        <v>16</v>
      </c>
      <c r="D103" s="38">
        <v>10000</v>
      </c>
      <c r="E103" s="23"/>
      <c r="F103" s="24">
        <f t="shared" si="0"/>
        <v>0</v>
      </c>
      <c r="G103" s="25">
        <f t="shared" si="4"/>
        <v>0</v>
      </c>
    </row>
    <row r="104" spans="1:7" ht="18.75">
      <c r="A104" s="19">
        <v>89</v>
      </c>
      <c r="B104" s="20" t="s">
        <v>108</v>
      </c>
      <c r="C104" s="44" t="s">
        <v>16</v>
      </c>
      <c r="D104" s="38">
        <v>2500</v>
      </c>
      <c r="E104" s="23"/>
      <c r="F104" s="24">
        <f t="shared" si="0"/>
        <v>0</v>
      </c>
      <c r="G104" s="25">
        <f t="shared" si="4"/>
        <v>0</v>
      </c>
    </row>
    <row r="105" spans="1:7" ht="18.75">
      <c r="A105" s="19">
        <v>90</v>
      </c>
      <c r="B105" s="20" t="s">
        <v>109</v>
      </c>
      <c r="C105" s="44" t="s">
        <v>16</v>
      </c>
      <c r="D105" s="38">
        <v>1300</v>
      </c>
      <c r="E105" s="23"/>
      <c r="F105" s="24">
        <f t="shared" si="0"/>
        <v>0</v>
      </c>
      <c r="G105" s="25">
        <f t="shared" si="4"/>
        <v>0</v>
      </c>
    </row>
    <row r="106" spans="1:7" ht="29.25">
      <c r="A106" s="19">
        <v>91</v>
      </c>
      <c r="B106" s="20" t="s">
        <v>110</v>
      </c>
      <c r="C106" s="44" t="s">
        <v>16</v>
      </c>
      <c r="D106" s="38">
        <v>3000</v>
      </c>
      <c r="E106" s="23"/>
      <c r="F106" s="24">
        <f t="shared" si="0"/>
        <v>0</v>
      </c>
      <c r="G106" s="25">
        <f t="shared" si="4"/>
        <v>0</v>
      </c>
    </row>
    <row r="107" spans="1:7" ht="18.75">
      <c r="A107" s="19">
        <v>92</v>
      </c>
      <c r="B107" s="33" t="s">
        <v>111</v>
      </c>
      <c r="C107" s="44" t="s">
        <v>16</v>
      </c>
      <c r="D107" s="38">
        <v>5000</v>
      </c>
      <c r="E107" s="23"/>
      <c r="F107" s="24">
        <f t="shared" si="0"/>
        <v>0</v>
      </c>
      <c r="G107" s="25">
        <f t="shared" si="4"/>
        <v>0</v>
      </c>
    </row>
    <row r="108" spans="1:7" ht="18.75">
      <c r="A108" s="19">
        <v>93</v>
      </c>
      <c r="B108" s="33" t="s">
        <v>112</v>
      </c>
      <c r="C108" s="44" t="s">
        <v>16</v>
      </c>
      <c r="D108" s="38">
        <v>15000</v>
      </c>
      <c r="E108" s="23"/>
      <c r="F108" s="24">
        <f t="shared" si="0"/>
        <v>0</v>
      </c>
      <c r="G108" s="25">
        <f t="shared" si="4"/>
        <v>0</v>
      </c>
    </row>
    <row r="109" spans="1:7" ht="29.25">
      <c r="A109" s="19">
        <v>94</v>
      </c>
      <c r="B109" s="20" t="s">
        <v>113</v>
      </c>
      <c r="C109" s="44" t="s">
        <v>16</v>
      </c>
      <c r="D109" s="38">
        <v>20000</v>
      </c>
      <c r="E109" s="23"/>
      <c r="F109" s="24">
        <f t="shared" si="0"/>
        <v>0</v>
      </c>
      <c r="G109" s="25">
        <f t="shared" si="4"/>
        <v>0</v>
      </c>
    </row>
    <row r="110" spans="1:7" ht="30">
      <c r="A110" s="19">
        <v>95</v>
      </c>
      <c r="B110" s="20" t="s">
        <v>114</v>
      </c>
      <c r="C110" s="44" t="s">
        <v>16</v>
      </c>
      <c r="D110" s="38">
        <v>2500</v>
      </c>
      <c r="E110" s="23"/>
      <c r="F110" s="24">
        <f t="shared" si="0"/>
        <v>0</v>
      </c>
      <c r="G110" s="25">
        <f t="shared" si="4"/>
        <v>0</v>
      </c>
    </row>
    <row r="111" spans="1:7" ht="18.75">
      <c r="A111" s="19">
        <v>96</v>
      </c>
      <c r="B111" s="20" t="s">
        <v>115</v>
      </c>
      <c r="C111" s="44" t="s">
        <v>16</v>
      </c>
      <c r="D111" s="37">
        <v>10000</v>
      </c>
      <c r="E111" s="14"/>
      <c r="F111" s="24">
        <f t="shared" si="0"/>
        <v>0</v>
      </c>
      <c r="G111" s="25">
        <f t="shared" si="4"/>
        <v>0</v>
      </c>
    </row>
    <row r="112" spans="1:7" ht="18.75">
      <c r="A112" s="19">
        <v>97</v>
      </c>
      <c r="B112" s="20" t="s">
        <v>116</v>
      </c>
      <c r="C112" s="44" t="s">
        <v>16</v>
      </c>
      <c r="D112" s="37">
        <v>11000</v>
      </c>
      <c r="E112" s="14"/>
      <c r="F112" s="24">
        <f t="shared" si="0"/>
        <v>0</v>
      </c>
      <c r="G112" s="25">
        <f t="shared" si="4"/>
        <v>0</v>
      </c>
    </row>
    <row r="113" spans="1:7" ht="18.75">
      <c r="A113" s="19">
        <v>98</v>
      </c>
      <c r="B113" s="20" t="s">
        <v>117</v>
      </c>
      <c r="C113" s="44" t="s">
        <v>16</v>
      </c>
      <c r="D113" s="37">
        <v>10000</v>
      </c>
      <c r="E113" s="14"/>
      <c r="F113" s="24">
        <f t="shared" si="0"/>
        <v>0</v>
      </c>
      <c r="G113" s="25">
        <f t="shared" si="4"/>
        <v>0</v>
      </c>
    </row>
    <row r="114" spans="1:18" ht="19.5">
      <c r="A114" s="49"/>
      <c r="B114" s="50" t="s">
        <v>118</v>
      </c>
      <c r="C114" s="51"/>
      <c r="D114" s="52"/>
      <c r="E114" s="53"/>
      <c r="F114" s="54"/>
      <c r="G114" s="55">
        <f>G11+G23+G48+G91</f>
        <v>0</v>
      </c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</row>
    <row r="115" spans="1:18" ht="15.75" customHeight="1">
      <c r="A115" s="49"/>
      <c r="B115" s="81" t="s">
        <v>119</v>
      </c>
      <c r="C115" s="81"/>
      <c r="D115" s="81"/>
      <c r="E115" s="81"/>
      <c r="F115" s="81"/>
      <c r="G115" s="81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</row>
    <row r="116" spans="1:18" ht="66" customHeight="1">
      <c r="A116" s="56">
        <v>1</v>
      </c>
      <c r="B116" s="82" t="s">
        <v>120</v>
      </c>
      <c r="C116" s="82"/>
      <c r="D116" s="82"/>
      <c r="E116" s="82"/>
      <c r="F116" s="82"/>
      <c r="G116" s="82"/>
      <c r="H116" s="57"/>
      <c r="I116" s="57"/>
      <c r="J116" s="9"/>
      <c r="K116" s="9"/>
      <c r="L116" s="9"/>
      <c r="M116" s="9"/>
      <c r="N116" s="9"/>
      <c r="O116" s="9"/>
      <c r="P116" s="9"/>
      <c r="Q116" s="9"/>
      <c r="R116" s="9"/>
    </row>
    <row r="117" spans="1:18" ht="12.75" customHeight="1" hidden="1">
      <c r="A117" s="56"/>
      <c r="B117" s="83" t="s">
        <v>121</v>
      </c>
      <c r="C117" s="83"/>
      <c r="D117" s="83"/>
      <c r="E117" s="83"/>
      <c r="F117" s="83"/>
      <c r="G117" s="83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</row>
    <row r="118" spans="1:18" ht="24" customHeight="1">
      <c r="A118" s="58">
        <v>2</v>
      </c>
      <c r="B118" s="84" t="s">
        <v>122</v>
      </c>
      <c r="C118" s="84"/>
      <c r="D118" s="84"/>
      <c r="E118" s="84"/>
      <c r="F118" s="84"/>
      <c r="G118" s="84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</row>
    <row r="119" spans="1:18" ht="32.25" customHeight="1">
      <c r="A119" s="58">
        <v>3</v>
      </c>
      <c r="B119" s="84" t="s">
        <v>123</v>
      </c>
      <c r="C119" s="84"/>
      <c r="D119" s="84"/>
      <c r="E119" s="84"/>
      <c r="F119" s="84"/>
      <c r="G119" s="84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</row>
    <row r="120" spans="1:18" ht="19.5" customHeight="1">
      <c r="A120" s="58">
        <v>4</v>
      </c>
      <c r="B120" s="85" t="s">
        <v>124</v>
      </c>
      <c r="C120" s="85"/>
      <c r="D120" s="85"/>
      <c r="E120" s="85"/>
      <c r="F120" s="85"/>
      <c r="G120" s="85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</row>
    <row r="121" spans="1:18" ht="33" customHeight="1">
      <c r="A121" s="56">
        <v>5</v>
      </c>
      <c r="B121" s="86" t="s">
        <v>125</v>
      </c>
      <c r="C121" s="86"/>
      <c r="D121" s="86"/>
      <c r="E121" s="86"/>
      <c r="F121" s="86"/>
      <c r="G121" s="86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</row>
    <row r="122" spans="1:18" ht="36" customHeight="1">
      <c r="A122" s="58"/>
      <c r="B122" s="86"/>
      <c r="C122" s="86"/>
      <c r="D122" s="86"/>
      <c r="E122" s="86"/>
      <c r="F122" s="86"/>
      <c r="G122" s="86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</row>
    <row r="123" spans="1:18" ht="30" customHeight="1">
      <c r="A123" s="58">
        <v>7</v>
      </c>
      <c r="B123" s="86" t="s">
        <v>126</v>
      </c>
      <c r="C123" s="86"/>
      <c r="D123" s="86"/>
      <c r="E123" s="86"/>
      <c r="F123" s="86"/>
      <c r="G123" s="86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</row>
    <row r="124" spans="1:18" ht="18.75" customHeight="1">
      <c r="A124" s="58"/>
      <c r="B124" s="86"/>
      <c r="C124" s="86"/>
      <c r="D124" s="87"/>
      <c r="E124" s="87"/>
      <c r="F124" s="87"/>
      <c r="G124" s="87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</row>
    <row r="125" spans="1:18" ht="30" customHeight="1">
      <c r="A125" s="58"/>
      <c r="B125" s="88"/>
      <c r="C125" s="88"/>
      <c r="D125" s="89"/>
      <c r="E125" s="89"/>
      <c r="F125" s="89"/>
      <c r="G125" s="8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</row>
    <row r="126" spans="1:18" ht="19.5" customHeight="1">
      <c r="A126" s="59"/>
      <c r="B126" s="90"/>
      <c r="C126" s="90"/>
      <c r="D126" s="90"/>
      <c r="E126" s="90"/>
      <c r="F126" s="90"/>
      <c r="G126" s="90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</row>
    <row r="127" spans="1:18" ht="40.5" customHeight="1">
      <c r="A127" s="58"/>
      <c r="B127" s="91"/>
      <c r="C127" s="91"/>
      <c r="D127" s="92"/>
      <c r="E127" s="92"/>
      <c r="F127" s="92"/>
      <c r="G127" s="92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</row>
    <row r="128" spans="1:18" ht="25.5" customHeight="1">
      <c r="A128" s="58"/>
      <c r="B128" s="91"/>
      <c r="C128" s="91"/>
      <c r="D128" s="92"/>
      <c r="E128" s="92"/>
      <c r="F128" s="92"/>
      <c r="G128" s="92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</row>
    <row r="129" spans="1:18" ht="42.75" customHeight="1">
      <c r="A129" s="58"/>
      <c r="B129" s="91"/>
      <c r="C129" s="91"/>
      <c r="D129" s="92"/>
      <c r="E129" s="92"/>
      <c r="F129" s="92"/>
      <c r="G129" s="92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</row>
    <row r="130" spans="1:18" ht="64.5" customHeight="1">
      <c r="A130" s="58"/>
      <c r="B130" s="91"/>
      <c r="C130" s="91"/>
      <c r="D130" s="92"/>
      <c r="E130" s="92"/>
      <c r="F130" s="92"/>
      <c r="G130" s="92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</row>
    <row r="131" spans="1:18" ht="12.75" customHeight="1" hidden="1">
      <c r="A131" s="58"/>
      <c r="B131" s="91"/>
      <c r="C131" s="91"/>
      <c r="D131" s="92"/>
      <c r="E131" s="92"/>
      <c r="F131" s="92"/>
      <c r="G131" s="92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</row>
    <row r="132" spans="1:18" ht="12.75" customHeight="1" hidden="1">
      <c r="A132" s="58"/>
      <c r="B132" s="91"/>
      <c r="C132" s="91"/>
      <c r="D132" s="93"/>
      <c r="E132" s="93"/>
      <c r="F132" s="93"/>
      <c r="G132" s="93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</row>
    <row r="133" spans="1:18" ht="12.75" customHeight="1" hidden="1">
      <c r="A133" s="58"/>
      <c r="B133" s="91"/>
      <c r="C133" s="91"/>
      <c r="D133" s="93"/>
      <c r="E133" s="93"/>
      <c r="F133" s="93"/>
      <c r="G133" s="93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</row>
    <row r="134" spans="1:18" ht="16.5" customHeight="1">
      <c r="A134" s="58"/>
      <c r="B134" s="91"/>
      <c r="C134" s="91"/>
      <c r="D134" s="94"/>
      <c r="E134" s="94"/>
      <c r="F134" s="94"/>
      <c r="G134" s="94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</row>
    <row r="135" spans="1:18" ht="27.75" customHeight="1">
      <c r="A135" s="58"/>
      <c r="B135" s="91"/>
      <c r="C135" s="91"/>
      <c r="D135" s="92"/>
      <c r="E135" s="92"/>
      <c r="F135" s="92"/>
      <c r="G135" s="92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</row>
    <row r="136" spans="1:18" ht="21" customHeight="1">
      <c r="A136" s="58"/>
      <c r="B136" s="91"/>
      <c r="C136" s="91"/>
      <c r="D136" s="95"/>
      <c r="E136" s="95"/>
      <c r="F136" s="95"/>
      <c r="G136" s="95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</row>
    <row r="137" spans="1:18" ht="27.75" customHeight="1">
      <c r="A137" s="58"/>
      <c r="B137" s="91"/>
      <c r="C137" s="91"/>
      <c r="D137" s="96"/>
      <c r="E137" s="96"/>
      <c r="F137" s="96"/>
      <c r="G137" s="96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</row>
    <row r="138" spans="1:18" ht="21.75" customHeight="1">
      <c r="A138" s="58"/>
      <c r="B138" s="91"/>
      <c r="C138" s="91"/>
      <c r="D138" s="96"/>
      <c r="E138" s="96"/>
      <c r="F138" s="96"/>
      <c r="G138" s="96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</row>
    <row r="139" spans="1:18" ht="27" customHeight="1">
      <c r="A139" s="58"/>
      <c r="B139" s="89"/>
      <c r="C139" s="89"/>
      <c r="D139" s="97"/>
      <c r="E139" s="97"/>
      <c r="F139" s="97"/>
      <c r="G139" s="97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</row>
    <row r="140" spans="1:18" ht="40.5" customHeight="1">
      <c r="A140" s="58"/>
      <c r="B140" s="91"/>
      <c r="C140" s="91"/>
      <c r="D140" s="98"/>
      <c r="E140" s="98"/>
      <c r="F140" s="98"/>
      <c r="G140" s="98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</row>
    <row r="141" spans="1:18" ht="26.25" customHeight="1">
      <c r="A141" s="58"/>
      <c r="B141" s="91"/>
      <c r="C141" s="91"/>
      <c r="D141" s="97"/>
      <c r="E141" s="97"/>
      <c r="F141" s="97"/>
      <c r="G141" s="97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</row>
    <row r="142" spans="1:18" ht="23.25" customHeight="1">
      <c r="A142" s="58"/>
      <c r="B142" s="91"/>
      <c r="C142" s="91"/>
      <c r="D142" s="96"/>
      <c r="E142" s="96"/>
      <c r="F142" s="96"/>
      <c r="G142" s="96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</row>
    <row r="143" spans="1:18" ht="30" customHeight="1">
      <c r="A143" s="58"/>
      <c r="B143" s="91"/>
      <c r="C143" s="91"/>
      <c r="D143" s="92"/>
      <c r="E143" s="92"/>
      <c r="F143" s="92"/>
      <c r="G143" s="92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</row>
    <row r="144" spans="1:18" ht="12.75" customHeight="1" hidden="1">
      <c r="A144" s="58"/>
      <c r="B144" s="91"/>
      <c r="C144" s="91"/>
      <c r="D144" s="92"/>
      <c r="E144" s="92"/>
      <c r="F144" s="92"/>
      <c r="G144" s="92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</row>
    <row r="145" spans="1:18" ht="35.25" customHeight="1">
      <c r="A145" s="58"/>
      <c r="B145" s="91"/>
      <c r="C145" s="91"/>
      <c r="D145" s="92"/>
      <c r="E145" s="92"/>
      <c r="F145" s="92"/>
      <c r="G145" s="92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</row>
    <row r="146" spans="1:18" ht="43.5" customHeight="1">
      <c r="A146" s="58"/>
      <c r="B146" s="91"/>
      <c r="C146" s="91"/>
      <c r="D146" s="99"/>
      <c r="E146" s="99"/>
      <c r="F146" s="99"/>
      <c r="G146" s="9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</row>
    <row r="147" spans="1:18" ht="29.25" customHeight="1">
      <c r="A147" s="58"/>
      <c r="B147" s="100"/>
      <c r="C147" s="100"/>
      <c r="D147" s="101"/>
      <c r="E147" s="101"/>
      <c r="F147" s="101"/>
      <c r="G147" s="101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</row>
    <row r="148" spans="2:18" ht="15.75">
      <c r="B148" s="9"/>
      <c r="C148" s="9"/>
      <c r="D148" s="60"/>
      <c r="E148" s="9"/>
      <c r="F148" s="61"/>
      <c r="G148" s="61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</row>
    <row r="149" spans="2:18" ht="15.75">
      <c r="B149" s="62"/>
      <c r="C149" s="102"/>
      <c r="D149" s="102"/>
      <c r="E149" s="102"/>
      <c r="F149" s="102"/>
      <c r="G149" s="61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</row>
    <row r="150" spans="2:18" ht="15.75">
      <c r="B150" s="9" t="s">
        <v>127</v>
      </c>
      <c r="C150" s="103" t="s">
        <v>128</v>
      </c>
      <c r="D150" s="103"/>
      <c r="E150" s="103" t="s">
        <v>129</v>
      </c>
      <c r="F150" s="103"/>
      <c r="G150" s="61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</row>
    <row r="151" ht="15">
      <c r="D151" s="63" t="s">
        <v>130</v>
      </c>
    </row>
    <row r="152" spans="1:7" ht="15">
      <c r="A152" s="64"/>
      <c r="B152" s="65"/>
      <c r="C152" s="65"/>
      <c r="D152" s="66"/>
      <c r="E152" s="65"/>
      <c r="F152" s="67"/>
      <c r="G152" s="67"/>
    </row>
  </sheetData>
  <sheetProtection selectLockedCells="1" selectUnlockedCells="1"/>
  <mergeCells count="76">
    <mergeCell ref="C149:D149"/>
    <mergeCell ref="E149:F149"/>
    <mergeCell ref="C150:D150"/>
    <mergeCell ref="E150:F150"/>
    <mergeCell ref="B145:C145"/>
    <mergeCell ref="D145:G145"/>
    <mergeCell ref="B146:C146"/>
    <mergeCell ref="D146:G146"/>
    <mergeCell ref="B147:C147"/>
    <mergeCell ref="D147:G147"/>
    <mergeCell ref="B142:C142"/>
    <mergeCell ref="D142:G142"/>
    <mergeCell ref="B143:C143"/>
    <mergeCell ref="D143:G143"/>
    <mergeCell ref="B144:C144"/>
    <mergeCell ref="D144:G144"/>
    <mergeCell ref="B139:C139"/>
    <mergeCell ref="D139:G139"/>
    <mergeCell ref="B140:C140"/>
    <mergeCell ref="D140:G140"/>
    <mergeCell ref="B141:C141"/>
    <mergeCell ref="D141:G141"/>
    <mergeCell ref="B136:C136"/>
    <mergeCell ref="D136:G136"/>
    <mergeCell ref="B137:C137"/>
    <mergeCell ref="D137:G137"/>
    <mergeCell ref="B138:C138"/>
    <mergeCell ref="D138:G138"/>
    <mergeCell ref="B133:C133"/>
    <mergeCell ref="D133:G133"/>
    <mergeCell ref="B134:C134"/>
    <mergeCell ref="D134:G134"/>
    <mergeCell ref="B135:C135"/>
    <mergeCell ref="D135:G135"/>
    <mergeCell ref="B130:C130"/>
    <mergeCell ref="D130:G130"/>
    <mergeCell ref="B131:C131"/>
    <mergeCell ref="D131:G131"/>
    <mergeCell ref="B132:C132"/>
    <mergeCell ref="D132:G132"/>
    <mergeCell ref="B127:C127"/>
    <mergeCell ref="D127:G127"/>
    <mergeCell ref="B128:C128"/>
    <mergeCell ref="D128:G128"/>
    <mergeCell ref="B129:C129"/>
    <mergeCell ref="D129:G129"/>
    <mergeCell ref="B123:G123"/>
    <mergeCell ref="B124:C124"/>
    <mergeCell ref="D124:G124"/>
    <mergeCell ref="B125:C125"/>
    <mergeCell ref="D125:G125"/>
    <mergeCell ref="B126:G126"/>
    <mergeCell ref="B117:G117"/>
    <mergeCell ref="B118:G118"/>
    <mergeCell ref="B119:G119"/>
    <mergeCell ref="B120:G120"/>
    <mergeCell ref="B121:G121"/>
    <mergeCell ref="B122:G122"/>
    <mergeCell ref="A11:D11"/>
    <mergeCell ref="A23:D23"/>
    <mergeCell ref="A48:D48"/>
    <mergeCell ref="A91:D91"/>
    <mergeCell ref="B115:G115"/>
    <mergeCell ref="B116:G116"/>
    <mergeCell ref="A9:A10"/>
    <mergeCell ref="B9:B10"/>
    <mergeCell ref="C9:C10"/>
    <mergeCell ref="D9:D10"/>
    <mergeCell ref="E9:F9"/>
    <mergeCell ref="G9:G10"/>
    <mergeCell ref="A4:G4"/>
    <mergeCell ref="B5:G5"/>
    <mergeCell ref="B7:C7"/>
    <mergeCell ref="F7:G7"/>
    <mergeCell ref="A8:C8"/>
    <mergeCell ref="F8:G8"/>
  </mergeCells>
  <printOptions/>
  <pageMargins left="0.5902777777777778" right="0" top="0" bottom="0" header="0.5118055555555555" footer="0.5118055555555555"/>
  <pageSetup fitToHeight="3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A126:C147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Федор</dc:creator>
  <cp:keywords/>
  <dc:description/>
  <cp:lastModifiedBy>Фёдор Александрович</cp:lastModifiedBy>
  <dcterms:created xsi:type="dcterms:W3CDTF">2014-11-17T16:09:26Z</dcterms:created>
  <dcterms:modified xsi:type="dcterms:W3CDTF">2014-11-17T16:09:26Z</dcterms:modified>
  <cp:category/>
  <cp:version/>
  <cp:contentType/>
  <cp:contentStatus/>
</cp:coreProperties>
</file>