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5195" windowHeight="9720" tabRatio="864"/>
  </bookViews>
  <sheets>
    <sheet name="Базовый прайс" sheetId="1" r:id="rId1"/>
    <sheet name="Лист1" sheetId="2" r:id="rId2"/>
  </sheets>
  <definedNames>
    <definedName name="_xlnm._FilterDatabase" localSheetId="0" hidden="1">'Базовый прайс'!$A$12:$G$208</definedName>
    <definedName name="_xlnm.Print_Area" localSheetId="0">'Базовый прайс'!$A$1:$G$232</definedName>
  </definedNames>
  <calcPr calcId="125725"/>
</workbook>
</file>

<file path=xl/calcChain.xml><?xml version="1.0" encoding="utf-8"?>
<calcChain xmlns="http://schemas.openxmlformats.org/spreadsheetml/2006/main">
  <c r="F31" i="1"/>
  <c r="F30"/>
  <c r="F199"/>
  <c r="F198"/>
  <c r="F197"/>
  <c r="F196"/>
  <c r="F195"/>
  <c r="F192"/>
  <c r="F191"/>
  <c r="F189"/>
  <c r="F188"/>
  <c r="F187"/>
  <c r="F186"/>
  <c r="F184"/>
  <c r="F183"/>
  <c r="F182"/>
  <c r="F181"/>
  <c r="F180"/>
  <c r="F179"/>
  <c r="F178"/>
  <c r="F177"/>
  <c r="F176"/>
  <c r="F175"/>
  <c r="F174"/>
  <c r="F171"/>
  <c r="F170"/>
  <c r="F169"/>
  <c r="F168"/>
  <c r="F167"/>
  <c r="F165"/>
  <c r="F164"/>
  <c r="F161"/>
  <c r="F163"/>
  <c r="F162"/>
  <c r="F160"/>
  <c r="F159"/>
  <c r="F158"/>
  <c r="F156"/>
  <c r="F155"/>
  <c r="F154"/>
  <c r="F146"/>
  <c r="F145"/>
  <c r="F144"/>
  <c r="F143"/>
  <c r="F142"/>
  <c r="F141"/>
  <c r="F140"/>
  <c r="F139"/>
  <c r="F85"/>
  <c r="F84"/>
  <c r="F83"/>
  <c r="F82"/>
  <c r="F80"/>
  <c r="F79"/>
  <c r="F78"/>
  <c r="F77"/>
  <c r="F75"/>
  <c r="F74"/>
  <c r="F73"/>
  <c r="F72"/>
  <c r="F71"/>
  <c r="F70"/>
  <c r="F68"/>
  <c r="F67"/>
  <c r="F66"/>
  <c r="F65"/>
  <c r="F64"/>
  <c r="F63"/>
  <c r="F62"/>
  <c r="F60"/>
  <c r="F59"/>
  <c r="F58"/>
  <c r="F57"/>
  <c r="F55"/>
  <c r="F54"/>
  <c r="F53"/>
  <c r="F52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28"/>
  <c r="F27"/>
  <c r="F26"/>
  <c r="F25"/>
  <c r="F22"/>
  <c r="F20"/>
  <c r="F15"/>
  <c r="F16"/>
  <c r="F17"/>
  <c r="F18"/>
  <c r="F14"/>
  <c r="A214" l="1"/>
  <c r="A215" s="1"/>
  <c r="A216" s="1"/>
  <c r="A218" l="1"/>
  <c r="A220" s="1"/>
  <c r="A221" s="1"/>
  <c r="A222" s="1"/>
  <c r="A225" s="1"/>
  <c r="A226" s="1"/>
  <c r="A228" s="1"/>
  <c r="A200"/>
  <c r="A201" s="1"/>
  <c r="A202" s="1"/>
  <c r="A203" s="1"/>
  <c r="A204" s="1"/>
  <c r="A205" s="1"/>
  <c r="A206" s="1"/>
  <c r="A207" s="1"/>
  <c r="A208" s="1"/>
  <c r="A15"/>
  <c r="A16" s="1"/>
  <c r="A17" s="1"/>
  <c r="A18" s="1"/>
  <c r="A20" s="1"/>
  <c r="A230" l="1"/>
  <c r="A231" s="1"/>
  <c r="A232" s="1"/>
  <c r="A21"/>
  <c r="A22" s="1"/>
  <c r="A25" s="1"/>
  <c r="A26" s="1"/>
  <c r="A27" s="1"/>
  <c r="A28" s="1"/>
  <c r="A30" l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2" s="1"/>
  <c r="A53" s="1"/>
  <c r="A54" s="1"/>
  <c r="A55" s="1"/>
  <c r="A57" s="1"/>
  <c r="A58" s="1"/>
  <c r="A59" s="1"/>
  <c r="A60" s="1"/>
  <c r="A62" s="1"/>
  <c r="A63" s="1"/>
  <c r="A64" s="1"/>
  <c r="A65" s="1"/>
  <c r="A66" s="1"/>
  <c r="A67" s="1"/>
  <c r="A68" s="1"/>
  <c r="A70" s="1"/>
  <c r="A71" s="1"/>
  <c r="A72" s="1"/>
  <c r="A73" s="1"/>
  <c r="A74" s="1"/>
  <c r="A75" s="1"/>
  <c r="A77" s="1"/>
  <c r="A78" s="1"/>
  <c r="A79" s="1"/>
  <c r="A80" s="1"/>
  <c r="A82" s="1"/>
  <c r="A83" s="1"/>
  <c r="A84" s="1"/>
  <c r="A85" s="1"/>
  <c r="A88" s="1"/>
  <c r="A89" s="1"/>
  <c r="A90" s="1"/>
  <c r="A91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9" s="1"/>
  <c r="A120" s="1"/>
  <c r="A121" s="1"/>
  <c r="A122" s="1"/>
  <c r="A123" s="1"/>
  <c r="A124" s="1"/>
  <c r="A125" s="1"/>
  <c r="A126" s="1"/>
  <c r="A127" s="1"/>
  <c r="A128" s="1"/>
  <c r="A129" s="1"/>
  <c r="A131" s="1"/>
  <c r="A133" s="1"/>
  <c r="A134" s="1"/>
  <c r="A135" s="1"/>
  <c r="A137" s="1"/>
  <c r="A139" s="1"/>
  <c r="A140" s="1"/>
  <c r="A141" s="1"/>
  <c r="A142" s="1"/>
  <c r="A143" s="1"/>
  <c r="A144" s="1"/>
  <c r="A145" s="1"/>
  <c r="A146" s="1"/>
  <c r="A148" s="1"/>
  <c r="A149" s="1"/>
  <c r="A150" s="1"/>
  <c r="A151" s="1"/>
  <c r="A152" s="1"/>
  <c r="A154" s="1"/>
  <c r="A155" s="1"/>
  <c r="A156" s="1"/>
  <c r="A158" s="1"/>
  <c r="A159" s="1"/>
  <c r="A160" s="1"/>
  <c r="A161" s="1"/>
  <c r="A162" s="1"/>
  <c r="A163" s="1"/>
  <c r="A164" s="1"/>
  <c r="A165" s="1"/>
  <c r="A167" s="1"/>
  <c r="A168" s="1"/>
  <c r="A169" s="1"/>
  <c r="A170" s="1"/>
  <c r="A171" s="1"/>
  <c r="A174" s="1"/>
  <c r="A175" s="1"/>
  <c r="A176" s="1"/>
  <c r="A177" s="1"/>
  <c r="A178" s="1"/>
  <c r="A179" s="1"/>
  <c r="A180" s="1"/>
  <c r="A181" s="1"/>
  <c r="A182" s="1"/>
  <c r="A183" s="1"/>
  <c r="A184" s="1"/>
  <c r="A186" s="1"/>
  <c r="A187" s="1"/>
  <c r="A188" s="1"/>
  <c r="A189" s="1"/>
  <c r="A191" s="1"/>
  <c r="A192" s="1"/>
  <c r="A195" s="1"/>
  <c r="A196" s="1"/>
  <c r="A197" s="1"/>
  <c r="A198" s="1"/>
  <c r="A199" s="1"/>
</calcChain>
</file>

<file path=xl/sharedStrings.xml><?xml version="1.0" encoding="utf-8"?>
<sst xmlns="http://schemas.openxmlformats.org/spreadsheetml/2006/main" count="695" uniqueCount="262">
  <si>
    <t>КАРАМЕЛЬ ЛЕДЕНЦОВАЯ</t>
  </si>
  <si>
    <t>6  месяцев</t>
  </si>
  <si>
    <t xml:space="preserve">Карамель «Взлетная авиа» </t>
  </si>
  <si>
    <t xml:space="preserve">Карамель «Ароматный дюшес»   </t>
  </si>
  <si>
    <t>-</t>
  </si>
  <si>
    <t xml:space="preserve">Карамель «Гусиные истории» </t>
  </si>
  <si>
    <t>Карамель «Дубовая роща»</t>
  </si>
  <si>
    <t xml:space="preserve">Карамель «Карамелеешка»  </t>
  </si>
  <si>
    <t xml:space="preserve">Карамель «Мультики»  </t>
  </si>
  <si>
    <t>Карамель «Мохнатый шмель»</t>
  </si>
  <si>
    <t xml:space="preserve">     -</t>
  </si>
  <si>
    <t>Ирис «Щенок по имени Гав»</t>
  </si>
  <si>
    <t>Драже «Арахис в какао порошке»</t>
  </si>
  <si>
    <t>Драже «Арахис в цветной глазури»</t>
  </si>
  <si>
    <t>Драже «Изюм в какао порошке»</t>
  </si>
  <si>
    <t>Драже «Ядро подсолнечника в какао-порошке»</t>
  </si>
  <si>
    <t>Драже «Ядро подсолнечника в цветной глазури»</t>
  </si>
  <si>
    <t>ПЕЧЕНЬЕ САХАРНОЕ</t>
  </si>
  <si>
    <t>ВАФЛИ</t>
  </si>
  <si>
    <t>4 месяца</t>
  </si>
  <si>
    <t>www.kubanslast.ru</t>
  </si>
  <si>
    <t>Карамель «Птах-кудах»</t>
  </si>
  <si>
    <t>Ирис «Миссис кис»</t>
  </si>
  <si>
    <t xml:space="preserve">КАРАМЕЛЬ </t>
  </si>
  <si>
    <t xml:space="preserve">Карамель «Снежный снеговичок» </t>
  </si>
  <si>
    <t xml:space="preserve">Карамель «Веселые» </t>
  </si>
  <si>
    <t>ИРИС ПОЛУТВЕРДЫЙ</t>
  </si>
  <si>
    <t>ПЕЧЕНЬЕ САХАРНОЕ  (весовое)</t>
  </si>
  <si>
    <t>6 месяцев</t>
  </si>
  <si>
    <t>КОНФЕТЫ</t>
  </si>
  <si>
    <t>ШОКОЛАД,  ШОКОЛАДНЫЕ ФИГУРКИ</t>
  </si>
  <si>
    <t>Вафельные трубочки с кремовыми начинками со вкусом "Шоколад"</t>
  </si>
  <si>
    <t>Вафельные трубочки с кремовыми начинками со вкусом "Топленое молоко"</t>
  </si>
  <si>
    <t>Вафельные трубочки с кремовыми начинками со вкусом "Сгущенное молоко"</t>
  </si>
  <si>
    <t>Конфеты "Шокобелль"</t>
  </si>
  <si>
    <t xml:space="preserve">Конфеты "Русская Гжель" </t>
  </si>
  <si>
    <t xml:space="preserve">Конфеты "Снежная вершина"  </t>
  </si>
  <si>
    <t xml:space="preserve">Конфеты "Бульданеш" </t>
  </si>
  <si>
    <t xml:space="preserve">Конфеты "Горные Маки" </t>
  </si>
  <si>
    <t xml:space="preserve">Конфеты "Золотой" </t>
  </si>
  <si>
    <t>Конфеты "С орешками"</t>
  </si>
  <si>
    <t>Конфеты "Карнавальный вечер"</t>
  </si>
  <si>
    <t>Конфеты "Медведь-Непоседа"</t>
  </si>
  <si>
    <t xml:space="preserve">Конфеты "Путешествие Великана"   </t>
  </si>
  <si>
    <t>Конфеты "Шоколенд" со вкусом крем-ликера</t>
  </si>
  <si>
    <t>Конфеты "Золотая Сахара"</t>
  </si>
  <si>
    <t>Конфеты "Полярный мишка"</t>
  </si>
  <si>
    <t>Конфеты "Девочка из сказки"</t>
  </si>
  <si>
    <t>Конфеты "Аравийская ночь"</t>
  </si>
  <si>
    <t>Конфеты "Шоколадный караван"</t>
  </si>
  <si>
    <t xml:space="preserve">Карамель «Божья  букашка»   </t>
  </si>
  <si>
    <t xml:space="preserve">Ирис «Классический" </t>
  </si>
  <si>
    <t>№</t>
  </si>
  <si>
    <t>Наименование товара</t>
  </si>
  <si>
    <t xml:space="preserve">Срок годности </t>
  </si>
  <si>
    <t xml:space="preserve">Конфеты "Флорентийский лимон" </t>
  </si>
  <si>
    <t xml:space="preserve">Конфеты "Vuaron"  (Вуарон)       </t>
  </si>
  <si>
    <t xml:space="preserve">Конфеты "Beaugensy" (Божанси)   </t>
  </si>
  <si>
    <t>Конфеты"Monbrizon"(Монбризон)</t>
  </si>
  <si>
    <t>Печенье  "Любимое Лукошко" вкус клубники</t>
  </si>
  <si>
    <t xml:space="preserve">Конфеты "Астель"                       </t>
  </si>
  <si>
    <t xml:space="preserve">Печенье "Сахарная сеточка"  </t>
  </si>
  <si>
    <t xml:space="preserve">Конфеты "Богачо"                        </t>
  </si>
  <si>
    <t xml:space="preserve">Конфеты "Златушка"                    </t>
  </si>
  <si>
    <t>Конфеты "Marinyаne (Мариньян)"</t>
  </si>
  <si>
    <t xml:space="preserve">Карамель "Волшебный кот"         </t>
  </si>
  <si>
    <t xml:space="preserve">Карамель «Медведь-Непоседа»    </t>
  </si>
  <si>
    <t xml:space="preserve">Карамель «Вкус  Малина» </t>
  </si>
  <si>
    <t xml:space="preserve">Карамель «Вкус  Вишня» </t>
  </si>
  <si>
    <t xml:space="preserve">Карамель «Вкус Персик» </t>
  </si>
  <si>
    <t>Карамель «Барбарисовый вкус»</t>
  </si>
  <si>
    <t>Карамель «Мятный вкус»</t>
  </si>
  <si>
    <t>Карамель «Lux  вкус Варёная  сгущёнка»</t>
  </si>
  <si>
    <t>Карамель «Lux вкус Клубника Сливки»</t>
  </si>
  <si>
    <t>Карамель «Lux вкус Малина Сливки»</t>
  </si>
  <si>
    <t>Карамель «Lux вкус молоко»</t>
  </si>
  <si>
    <t>Карамель «Lux вкус Пломбир»</t>
  </si>
  <si>
    <t>Карамель «Lux вкус Сгущённое молоко»</t>
  </si>
  <si>
    <t>Карамель «Lux вкус Топлёное  молоко»</t>
  </si>
  <si>
    <t>Карамель «Lux Элитный вкус Йогурт»</t>
  </si>
  <si>
    <t>Карамель «вкус Клубника со сливками»</t>
  </si>
  <si>
    <t>Карамель «вкус Кофе с молоком»</t>
  </si>
  <si>
    <t>Карамель «вкус Творожный десерт»</t>
  </si>
  <si>
    <t>Карамель «Молочный вкус»</t>
  </si>
  <si>
    <t>Вафли «Шоколадный вкус»</t>
  </si>
  <si>
    <t xml:space="preserve">Вафли «Сливочный вкус»                 </t>
  </si>
  <si>
    <t>270 гр</t>
  </si>
  <si>
    <t>320 гр</t>
  </si>
  <si>
    <t>220 гр</t>
  </si>
  <si>
    <r>
      <t xml:space="preserve">Набор шоколадных конфет: "Волшебное признание" 270 г/3 шт </t>
    </r>
    <r>
      <rPr>
        <b/>
        <sz val="9"/>
        <color rgb="FFFF0000"/>
        <rFont val="Times New Roman"/>
        <family val="1"/>
        <charset val="204"/>
      </rPr>
      <t>НОВИНКА</t>
    </r>
  </si>
  <si>
    <r>
      <t xml:space="preserve">Набор шоколадных конфет: "Шоколенд" (большая) 320 г/3 шт </t>
    </r>
    <r>
      <rPr>
        <b/>
        <sz val="9"/>
        <color rgb="FFFF0000"/>
        <rFont val="Times New Roman"/>
        <family val="1"/>
        <charset val="204"/>
      </rPr>
      <t>НОВИНКА</t>
    </r>
  </si>
  <si>
    <r>
      <t>НАБОРЫ ШОКОЛАДНЫХ КОНФЕТ</t>
    </r>
    <r>
      <rPr>
        <b/>
        <sz val="9"/>
        <color rgb="FFFF0000"/>
        <rFont val="Times New Roman"/>
        <family val="1"/>
        <charset val="204"/>
      </rPr>
      <t xml:space="preserve"> НОВИНКА</t>
    </r>
  </si>
  <si>
    <t>КАРАМЕЛЬ С ЖЕВАТЕЛЬНЫМИ СВОЙСТВАМИ</t>
  </si>
  <si>
    <t>Карамель "Галинушка"</t>
  </si>
  <si>
    <t>Карамель "Маленькая Нюся"</t>
  </si>
  <si>
    <t>Карамель "Лямурка"</t>
  </si>
  <si>
    <t>Карамель "Кубанская Коровка"</t>
  </si>
  <si>
    <t>Карамель "Весёлые вечёрки"</t>
  </si>
  <si>
    <t>Карамель «Сливочный вкус»</t>
  </si>
  <si>
    <t>Драже «Ассорти»</t>
  </si>
  <si>
    <t>Драже Ассорти БОЛЬШОЕ</t>
  </si>
  <si>
    <t>Карамель «Вкус Лимон»</t>
  </si>
  <si>
    <t xml:space="preserve">Карамель «Вкус Зелёное яблоко» </t>
  </si>
  <si>
    <t xml:space="preserve">Конфеты "Палерно"                     </t>
  </si>
  <si>
    <r>
      <t>Конфеты "Graf Montes"</t>
    </r>
    <r>
      <rPr>
        <b/>
        <sz val="9"/>
        <color indexed="10"/>
        <rFont val="Times New Roman"/>
        <family val="1"/>
        <charset val="204"/>
      </rPr>
      <t/>
    </r>
  </si>
  <si>
    <t xml:space="preserve">Конфеты "Хохломские узоры" </t>
  </si>
  <si>
    <t>Конфеты "Галинушка"</t>
  </si>
  <si>
    <t>НАБОР КОНДИТЕРСКИХ ИЗДЕЛИЙ</t>
  </si>
  <si>
    <r>
      <t xml:space="preserve">Новогодний подарок - 2 </t>
    </r>
    <r>
      <rPr>
        <b/>
        <sz val="9"/>
        <color rgb="FFFF0000"/>
        <rFont val="Times New Roman"/>
        <family val="1"/>
        <charset val="204"/>
      </rPr>
      <t>НОВИНКА</t>
    </r>
  </si>
  <si>
    <r>
      <t xml:space="preserve">Новогодний подарок - 3 </t>
    </r>
    <r>
      <rPr>
        <b/>
        <sz val="9"/>
        <color rgb="FFFF0000"/>
        <rFont val="Times New Roman"/>
        <family val="1"/>
        <charset val="204"/>
      </rPr>
      <t>НОВИНКА</t>
    </r>
  </si>
  <si>
    <t xml:space="preserve">Вафли «Артевиль»       </t>
  </si>
  <si>
    <t xml:space="preserve">Вафли «Трюфельные»       </t>
  </si>
  <si>
    <t>Печенье  "Авалонька" вкус сливочный</t>
  </si>
  <si>
    <t>Печенье  "Авалонька" вкус шоколадный</t>
  </si>
  <si>
    <t>ПЕЧЕНЬЕ САХАРНОЕ ПРОСЛОЕННОЕ  (весовое)</t>
  </si>
  <si>
    <t xml:space="preserve">Конфеты "Дамский угодник" </t>
  </si>
  <si>
    <t xml:space="preserve">Конфеты "Сказка на ночь" </t>
  </si>
  <si>
    <r>
      <t xml:space="preserve">Набор шоколадных конфет: "Valentina" 300 г/3 шт </t>
    </r>
    <r>
      <rPr>
        <b/>
        <sz val="9"/>
        <color rgb="FFFF0000"/>
        <rFont val="Times New Roman"/>
        <family val="1"/>
        <charset val="204"/>
      </rPr>
      <t>НОВИНКА</t>
    </r>
  </si>
  <si>
    <t>300 гр</t>
  </si>
  <si>
    <r>
      <t xml:space="preserve">Набор шоколадных конфет: "Шоколенд" (малая) 220 г/6 шт </t>
    </r>
    <r>
      <rPr>
        <b/>
        <sz val="9"/>
        <color rgb="FFFF0000"/>
        <rFont val="Times New Roman"/>
        <family val="1"/>
        <charset val="204"/>
      </rPr>
      <t>НОВИНКА</t>
    </r>
  </si>
  <si>
    <r>
      <t xml:space="preserve">Набор шоколадных конфет: "Шоко Белль" 220 г/6 шт </t>
    </r>
    <r>
      <rPr>
        <b/>
        <sz val="9"/>
        <color rgb="FFFF0000"/>
        <rFont val="Times New Roman"/>
        <family val="1"/>
        <charset val="204"/>
      </rPr>
      <t>НОВИНКА</t>
    </r>
  </si>
  <si>
    <t>Драже «Изюм в цветной глазури»</t>
  </si>
  <si>
    <t>12 месяцев</t>
  </si>
  <si>
    <t>Шоколад "Миссис Кис"</t>
  </si>
  <si>
    <t>Печенье "Постное"</t>
  </si>
  <si>
    <t xml:space="preserve">Конфеты "Marmelove" вкус "Апельсин" </t>
  </si>
  <si>
    <t xml:space="preserve">Конфеты "Marmelove" вкус "Лимон" </t>
  </si>
  <si>
    <t>Конфеты "Marmelove" Экзотический микс</t>
  </si>
  <si>
    <r>
      <t xml:space="preserve">Конфеты "Кубанская Коровка" вкус Топленое молоко </t>
    </r>
    <r>
      <rPr>
        <sz val="9"/>
        <color rgb="FFFF0000"/>
        <rFont val="Times New Roman"/>
        <family val="1"/>
        <charset val="204"/>
      </rPr>
      <t xml:space="preserve"> </t>
    </r>
  </si>
  <si>
    <r>
      <t xml:space="preserve">Конфеты "Кубанская Коровка" вкус Сгущенное молоко  </t>
    </r>
    <r>
      <rPr>
        <b/>
        <sz val="9"/>
        <color rgb="FFFF0000"/>
        <rFont val="Times New Roman"/>
        <family val="1"/>
        <charset val="204"/>
      </rPr>
      <t xml:space="preserve"> </t>
    </r>
  </si>
  <si>
    <t>ПЕЧЕНЬЕ С ЖЕЛЕЙНЫМИ НАЧИНКАМИ  (весовое)</t>
  </si>
  <si>
    <t>КОНФЕТЫ ГЛАЗИРОВАННЫЕ ПРАЛИНОВЫЕ</t>
  </si>
  <si>
    <t xml:space="preserve">КОНФЕТЫ С НАЧИНКАМИ </t>
  </si>
  <si>
    <t xml:space="preserve">КОНФЕТЫ ГЛАЗИРОВАННЫЕ  С ЖЕЛЕЙНЫМ  КОРПУСОМ </t>
  </si>
  <si>
    <t xml:space="preserve">КОНФЕТЫ ГЛАЗИРОВАННЫЕ С ПОМАДНЫМ  КОРПУСОМ </t>
  </si>
  <si>
    <t>Шоколад "Шоко Бель" темный 100 гр./20 шт.</t>
  </si>
  <si>
    <t>Шоколад "Шоко Бель" молочный 100 гр./20 шт.</t>
  </si>
  <si>
    <t>Печенье  "Авалонька"</t>
  </si>
  <si>
    <t xml:space="preserve">Печенье  "Цветочная полянка" вкус вишни </t>
  </si>
  <si>
    <t xml:space="preserve">Печенье  "Цветочная полянка" вкус яблока </t>
  </si>
  <si>
    <t xml:space="preserve">Печенье  "Цветочная полянка" вкус цитруса </t>
  </si>
  <si>
    <t>Конфеты "Бейлиз"</t>
  </si>
  <si>
    <t>Конфеты "Марсель"</t>
  </si>
  <si>
    <t>12  месяцев</t>
  </si>
  <si>
    <t>8 месяцев</t>
  </si>
  <si>
    <t>8  месяцев</t>
  </si>
  <si>
    <t>Карамель «ФрутоШок» вкус  Груша (Шоколенд)</t>
  </si>
  <si>
    <t>Карамель «ФрутоШок» вкус Клубника (Шоколенд)</t>
  </si>
  <si>
    <t>Карамель «ФрутоШок» вкус Лимон (Шоколенд)</t>
  </si>
  <si>
    <t>Карамель «ФрутоШок» вкус Яблоко (Шоколенд)</t>
  </si>
  <si>
    <t xml:space="preserve"> -</t>
  </si>
  <si>
    <t>Шоколад "Valentina" Классический, 80 г/20 шт</t>
  </si>
  <si>
    <t xml:space="preserve">Печенье вкус ОРЕХОВЫЙ  </t>
  </si>
  <si>
    <t>Печенье  "Вензелька"</t>
  </si>
  <si>
    <t>Печенье "Бамбини"</t>
  </si>
  <si>
    <t xml:space="preserve">Печенье "Кубанская Коровка" </t>
  </si>
  <si>
    <t>Печенье  "вкус ТВОРОЖНЫЙ"</t>
  </si>
  <si>
    <t xml:space="preserve">Печенье "вкус СЛИВОЧНЫЙ" </t>
  </si>
  <si>
    <t xml:space="preserve">Печенье "вкус ТОПЛЕНОЕ МОЛОКО" </t>
  </si>
  <si>
    <t>КОНФЕТЫ  ВАФЕЛЬНЫЕ ГЛАЗИРОВАННЫЕ ШОКОЛАДНОЙ ГЛАЗУРЬЮ  (в упаковке флоу пак)</t>
  </si>
  <si>
    <t>КОНФЕТЫ  ВАФЕЛЬНЫЕ ГЛАЗИРОВАННЫЕ ШОКОЛАДНОЙ ГЛАЗУРЬЮ  (в носок)</t>
  </si>
  <si>
    <t>ООО«Кубань Сласть»</t>
  </si>
  <si>
    <t>8 (86554) 5-90-91</t>
  </si>
  <si>
    <t>Кондитерская фабрика</t>
  </si>
  <si>
    <t>8 (86554) 9-53-15</t>
  </si>
  <si>
    <r>
      <rPr>
        <b/>
        <i/>
        <sz val="12"/>
        <color theme="9" tint="-0.499984740745262"/>
        <rFont val="Time Roman"/>
      </rPr>
      <t xml:space="preserve">e-mail: </t>
    </r>
    <r>
      <rPr>
        <b/>
        <sz val="12"/>
        <color theme="9" tint="-0.499984740745262"/>
        <rFont val="Time Roman"/>
      </rPr>
      <t xml:space="preserve">kuban-slast@mail.ru          </t>
    </r>
  </si>
  <si>
    <t xml:space="preserve">Время работы: Понедельник - Пятница с 8-00 до 17-00  </t>
  </si>
  <si>
    <t xml:space="preserve">Цена  с НДС, руб/кг.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</si>
  <si>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Карамель «ФрутоШок» вкус Ежевика (Шоколенд)</t>
  </si>
  <si>
    <t>Карамель «ФрутоШок» вкус Абрикос (Шоколенд)</t>
  </si>
  <si>
    <t>Карамель «ФрутоШок» вкус Вишня (Шоколенд)</t>
  </si>
  <si>
    <t>Карамель «ФрутоШок» вкус Малина (Шоколенд)</t>
  </si>
  <si>
    <t>Карамель «ФрутоШок» вкус Слива (Шоколенд)</t>
  </si>
  <si>
    <t>Карамель «ФрутоШок» вскус Смородина (Шоколенд)</t>
  </si>
  <si>
    <t>Карамель «ФрутоШок» вкус Фруктово-ягодный (Шоколенд)</t>
  </si>
  <si>
    <t>Карамель «Tofiretto» вкус  клубника (Шоколенд)</t>
  </si>
  <si>
    <t>Карамель «Tofiretto» вкус смородина (Шоколенд)</t>
  </si>
  <si>
    <t>Карамель  «Tofiretto» вкус лимон (Шоколенд)</t>
  </si>
  <si>
    <t>Карамель «Tofiretto» вкус апельсин (Шоколенд)</t>
  </si>
  <si>
    <t>Карамель «Tofiretto» вкус манго (Шоколенд)</t>
  </si>
  <si>
    <t>Карамель «Tofiretto» вкус ананас (Шоколенд)</t>
  </si>
  <si>
    <t>Карамель смеси: "Tofiretto"  (Шоколенд)</t>
  </si>
  <si>
    <t>Карамель «Tofiretto» вкус вишня  (Шоколенд)</t>
  </si>
  <si>
    <t>Конфеты «Valentina»  Крем ликер  (желтая)</t>
  </si>
  <si>
    <t>Конфеты «Valentina» Ирландский крем (фиолетовая)</t>
  </si>
  <si>
    <t>Конфеты «Valentina»  Фисташковый крем (зеленая)</t>
  </si>
  <si>
    <r>
      <t>Конфеты «Valentina» Шоколадный мусс</t>
    </r>
    <r>
      <rPr>
        <sz val="10"/>
        <color rgb="FF000000"/>
        <rFont val="Times New Roman"/>
        <family val="1"/>
        <charset val="204"/>
      </rPr>
      <t xml:space="preserve"> (корич.)</t>
    </r>
  </si>
  <si>
    <t xml:space="preserve">Вафли «Ореховый вкус»       </t>
  </si>
  <si>
    <t>Конфеты "Трюфель вкус капучино" (нов. дизайн)</t>
  </si>
  <si>
    <t>Конфеты "Трюфель вкус ореховый"  (нов. дизайн)</t>
  </si>
  <si>
    <t>Конфеты "Трюфель вкус крем-брюле"  (нов. дизайн)</t>
  </si>
  <si>
    <r>
      <t xml:space="preserve">Вафельные трубочки с кремовыми начинками "Ореховый вкус" </t>
    </r>
    <r>
      <rPr>
        <sz val="9"/>
        <color rgb="FFFF0000"/>
        <rFont val="Times New Roman"/>
        <family val="1"/>
        <charset val="204"/>
      </rPr>
      <t>НОВИНКА</t>
    </r>
    <r>
      <rPr>
        <sz val="9"/>
        <color indexed="8"/>
        <rFont val="Times New Roman"/>
        <family val="1"/>
        <charset val="204"/>
      </rPr>
      <t xml:space="preserve"> </t>
    </r>
  </si>
  <si>
    <t xml:space="preserve">Печенье "Ля Флер" </t>
  </si>
  <si>
    <t xml:space="preserve">Конфеты "Кубанская Коровка" вкус Топленое молоко </t>
  </si>
  <si>
    <t xml:space="preserve">Конфеты "Кубанская Коровка" вкус Сгущенное молоко </t>
  </si>
  <si>
    <t xml:space="preserve">Драже  фундук в шоколадной глазури "Заморский сувенир" </t>
  </si>
  <si>
    <t xml:space="preserve">Драже миндаль в шоколадной глазури "Заморский сувенир" </t>
  </si>
  <si>
    <t xml:space="preserve">Драже  арахис в шоколадной глазури "Заморский сувенир" </t>
  </si>
  <si>
    <t>Конфеты  курага  в шоколадной глазури "Заморский сувенир"</t>
  </si>
  <si>
    <t>Конфеты  чернослив  в шоколадной глазури "Заморский сувенир"</t>
  </si>
  <si>
    <t>Конфеты "Шоколенд" Ореховый вкус</t>
  </si>
  <si>
    <t>Конфеты "Шоколенд" Сливочный вкус</t>
  </si>
  <si>
    <t>Карамель «С  орешками»</t>
  </si>
  <si>
    <t xml:space="preserve">КАРАМЕЛЬ С ЖЕВАТЕЛЬНЫМИ СВОЙСТВАМИ   </t>
  </si>
  <si>
    <r>
      <rPr>
        <b/>
        <i/>
        <sz val="28"/>
        <color rgb="FFC00000"/>
        <rFont val="Arial Cyr"/>
        <charset val="204"/>
      </rPr>
      <t>Прайс-лист</t>
    </r>
    <r>
      <rPr>
        <b/>
        <i/>
        <sz val="28"/>
        <color indexed="8"/>
        <rFont val="Arial Cyr"/>
        <charset val="204"/>
      </rPr>
      <t xml:space="preserve"> </t>
    </r>
    <r>
      <rPr>
        <b/>
        <i/>
        <sz val="28"/>
        <color rgb="FFC00000"/>
        <rFont val="Arial Cyr"/>
        <charset val="204"/>
      </rPr>
      <t>(</t>
    </r>
    <r>
      <rPr>
        <b/>
        <i/>
        <sz val="26"/>
        <color rgb="FFC00000"/>
        <rFont val="Arial Cyr"/>
        <charset val="204"/>
      </rPr>
      <t>фасовка</t>
    </r>
    <r>
      <rPr>
        <b/>
        <i/>
        <sz val="28"/>
        <color rgb="FFC00000"/>
        <rFont val="Arial Cyr"/>
        <charset val="204"/>
      </rPr>
      <t>)</t>
    </r>
    <r>
      <rPr>
        <b/>
        <i/>
        <sz val="28"/>
        <color indexed="8"/>
        <rFont val="Arial Cyr"/>
        <charset val="204"/>
      </rPr>
      <t xml:space="preserve"> </t>
    </r>
  </si>
  <si>
    <t xml:space="preserve">Цена упаковки с НДС, руб/шт.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</si>
  <si>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вес упаковки, кг</t>
  </si>
  <si>
    <t>шт. в коробке</t>
  </si>
  <si>
    <t>вес короба, кг</t>
  </si>
  <si>
    <t>12 мес</t>
  </si>
  <si>
    <t xml:space="preserve">КАРАМЕЛЬ С ФРУКТОВЫМИ И ПОМАДНЫМИ НАЧИНКАМИ </t>
  </si>
  <si>
    <t>Карамель «ФрутоШок» вкус Лимон (Шоколенд) 250 гр.*20шт.</t>
  </si>
  <si>
    <t>Карамель «ФрутоШок» вкус Яблоко (Шоколенд) 250 гр.*20шт.</t>
  </si>
  <si>
    <t>Карамель «ФрутоШок» вкус Груша (Шоколенд) 250 гр.*20шт.</t>
  </si>
  <si>
    <t>Карамель «ФрутоШок» вкус Клубника (Шоколенд) 250 гр.*20шт.</t>
  </si>
  <si>
    <t>Карамель смеси: "Tofiretto"  (Шоколенд) 250*18 шт. (цветной брендированный пакет)</t>
  </si>
  <si>
    <t>6 мес</t>
  </si>
  <si>
    <t>ВАФЕЛЬНЫЕ ТРУБОЧКИ   (фасованные)</t>
  </si>
  <si>
    <t>Вафельные трубочки Кубанская Коровка со вкусом "Шоколад" (200г\12 шт) (коррекс+цветной флоупак)</t>
  </si>
  <si>
    <t>Вафельные трубочки Кубанская Коровка со вкусом "Топленое молоко" (200г\12 шт) (коррекс+цветной флоупак)</t>
  </si>
  <si>
    <t>Вафельные трубочки Кубанская Коровка со вкусом "Сгущенное молоко". (200г\12 шт) (коррекс+цветной флоупак)</t>
  </si>
  <si>
    <t xml:space="preserve">ГРИБОЧКИ (ШОКОЛАДНЫЕ ШЛЯПКИ С НОЖКОЙ ИЗ ПЕЧЕНЬЯ)  </t>
  </si>
  <si>
    <t>Chocogrib (50 гр/28 шт). (цветная коробочка, внутри грибочки в упаковке флоу пак+расскраска).</t>
  </si>
  <si>
    <t>Chocobaby (50 гр/28 шт). (цветная коробочка, внутри грибочки в упаковке флоу пак+расскраска).</t>
  </si>
  <si>
    <t>ПЕЧЕНЬЕ С ЖЕЛЕЙНЫМИ НАЧИНКАМИ  (фасованное)</t>
  </si>
  <si>
    <t xml:space="preserve">ПЕЧЕНЬЕ САХАРНОЕ (фасованное) </t>
  </si>
  <si>
    <t xml:space="preserve">Печенье сахарное "Кубанская Коровка" вкус Сгущенное молоко (30 г/100 шт) </t>
  </si>
  <si>
    <t xml:space="preserve">Печенье сахарное "Кубанская Коровка" вкус Топленое молоко (30 г/100 шт) </t>
  </si>
  <si>
    <t>"ЗАМОРСКИЙ СУВЕНИР"®  (ДРАЖЕ, КОНФЕТЫ)/</t>
  </si>
  <si>
    <t>КАРАМЕЛЬ С МОЛОЧНO-ПОМАДНЫМИ НАЧИНКАМИ</t>
  </si>
  <si>
    <t xml:space="preserve">КАРАМЕЛЬ С ФРУКТОВЫМИ B ПОМАДНЫМИ НАЧИНКАМИ </t>
  </si>
  <si>
    <t>ДРАЖЕ (весовое)</t>
  </si>
  <si>
    <r>
      <t>ГРИБОЧКИ "CHOCOGRIB" ®</t>
    </r>
    <r>
      <rPr>
        <b/>
        <sz val="10"/>
        <color theme="1"/>
        <rFont val="Times New Roman"/>
        <family val="1"/>
        <charset val="204"/>
      </rPr>
      <t xml:space="preserve"> (ШОКОЛАДНЫЕ ШЛЯПКИ С НОЖКОЙ ИЗ ПЕЧЕНЬЯ)  ВЕСОВЫЕ</t>
    </r>
  </si>
  <si>
    <t>КАРАМЕЛЬ С ШОКОЛАДНО-ОРЕХОВЫМИ  НАЧИНКАМИ</t>
  </si>
  <si>
    <t>КАРАМЕЛЬ С ПРОХЛАДИТЕЛЬНЫМИ  НАЧИНКАМИ</t>
  </si>
  <si>
    <t>КАРАМЕЛЬ С МЕДОВЫМИ  НАЧИНКАМИ</t>
  </si>
  <si>
    <t xml:space="preserve">КАРАМЕЛЬ С ЖЕЛЕЙНЫМИ  НАЧИНКАМИ </t>
  </si>
  <si>
    <t>ВАФЕЛЬНЫЕ ТРУБОЧКИ С КРЕМОВЫМИ  НАЧИНКАМИ  (весовые)</t>
  </si>
  <si>
    <t xml:space="preserve">ПЕЧЕНЬЕ </t>
  </si>
  <si>
    <t xml:space="preserve">Цена  с НДС, руб/ящик.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</si>
  <si>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Печенье cахарное "Вкус ОРЕХОВЫЙ" (500 г./6 шт) (Белый  пакет флоупак) </t>
  </si>
  <si>
    <r>
      <t>Печенье  "Любимое Лукошко" вкус клубники ( 205 г/12 шт.)  (коррекс+белый флоу пак)</t>
    </r>
    <r>
      <rPr>
        <b/>
        <sz val="10"/>
        <color rgb="FFFF0000"/>
        <rFont val="Times New Roman"/>
        <family val="1"/>
        <charset val="204"/>
      </rPr>
      <t xml:space="preserve"> </t>
    </r>
  </si>
  <si>
    <t>Грибочки "Chocogrib" (экран маленький)</t>
  </si>
  <si>
    <t>Грибочки "Chocogrib" (лоток экран)</t>
  </si>
  <si>
    <t>Грибочки "Chocogrib" АССОРТИ  (лоток экран)</t>
  </si>
  <si>
    <t>1,2\1,4</t>
  </si>
  <si>
    <t>Вафельные трубочки с  начинками со вкусом "Клубничные сливки"</t>
  </si>
  <si>
    <t>192\224</t>
  </si>
  <si>
    <t>3\5</t>
  </si>
  <si>
    <t>282,9\471,5</t>
  </si>
  <si>
    <t xml:space="preserve">Конфеты "Кристабель" с молочной начинкой. </t>
  </si>
  <si>
    <t xml:space="preserve">Конфеты "Кристабель" с шоколадной начинкой. </t>
  </si>
  <si>
    <r>
      <rPr>
        <b/>
        <i/>
        <sz val="28"/>
        <color rgb="FFC00000"/>
        <rFont val="Arial Cyr"/>
        <charset val="204"/>
      </rPr>
      <t>Прайс-лист</t>
    </r>
    <r>
      <rPr>
        <b/>
        <i/>
        <sz val="28"/>
        <color indexed="8"/>
        <rFont val="Arial Cyr"/>
        <charset val="204"/>
      </rPr>
      <t xml:space="preserve"> </t>
    </r>
    <r>
      <rPr>
        <b/>
        <i/>
        <sz val="28"/>
        <color rgb="FFC00000"/>
        <rFont val="Arial Cyr"/>
        <charset val="204"/>
      </rPr>
      <t>(Дистрибуция)</t>
    </r>
    <r>
      <rPr>
        <b/>
        <i/>
        <sz val="28"/>
        <color indexed="8"/>
        <rFont val="Arial Cyr"/>
        <charset val="204"/>
      </rPr>
      <t xml:space="preserve"> </t>
    </r>
  </si>
  <si>
    <t>март  2015 год.</t>
  </si>
  <si>
    <t>262,2\437</t>
  </si>
  <si>
    <t>239,88\399,8</t>
  </si>
  <si>
    <t>239,88\399,80</t>
  </si>
  <si>
    <t>256,02\426,7</t>
  </si>
  <si>
    <t>274,68\457,8</t>
  </si>
  <si>
    <t>245,19\408,65</t>
  </si>
  <si>
    <t>Фасовка , кг</t>
  </si>
  <si>
    <t>357022, Россия  Ставропольский край, Кочубеевский район,  х. Новозеленчукский, ул. Гагарина 1.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</si>
</sst>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3">
    <font>
      <sz val="10"/>
      <name val="Arial Cyr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b/>
      <sz val="9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9"/>
      <color theme="1"/>
      <name val="Times New Roman"/>
      <family val="1"/>
      <charset val="204"/>
    </font>
    <font>
      <sz val="11"/>
      <color theme="1"/>
      <name val="Time Roman"/>
    </font>
    <font>
      <b/>
      <sz val="18"/>
      <color rgb="FFC00000"/>
      <name val="Calibri"/>
      <family val="2"/>
      <charset val="204"/>
      <scheme val="minor"/>
    </font>
    <font>
      <b/>
      <sz val="11"/>
      <color theme="9" tint="-0.499984740745262"/>
      <name val="Time Roman"/>
    </font>
    <font>
      <b/>
      <sz val="14"/>
      <color theme="9" tint="-0.499984740745262"/>
      <name val="Time Roman"/>
    </font>
    <font>
      <b/>
      <sz val="16"/>
      <color rgb="FFC00000"/>
      <name val="Calibri"/>
      <family val="2"/>
      <charset val="204"/>
      <scheme val="minor"/>
    </font>
    <font>
      <b/>
      <sz val="12"/>
      <color theme="9" tint="-0.499984740745262"/>
      <name val="Time Roman"/>
    </font>
    <font>
      <b/>
      <i/>
      <sz val="12"/>
      <color theme="9" tint="-0.499984740745262"/>
      <name val="Time Roman"/>
    </font>
    <font>
      <b/>
      <u/>
      <sz val="12"/>
      <color theme="9" tint="-0.499984740745262"/>
      <name val="Time Roman"/>
    </font>
    <font>
      <b/>
      <i/>
      <sz val="11"/>
      <color theme="1"/>
      <name val="Calibri"/>
      <family val="2"/>
      <charset val="204"/>
      <scheme val="minor"/>
    </font>
    <font>
      <b/>
      <i/>
      <sz val="28"/>
      <color indexed="8"/>
      <name val="Arial Cyr"/>
      <charset val="204"/>
    </font>
    <font>
      <b/>
      <i/>
      <sz val="28"/>
      <color rgb="FFC00000"/>
      <name val="Arial Cyr"/>
      <charset val="204"/>
    </font>
    <font>
      <b/>
      <i/>
      <sz val="11"/>
      <color indexed="8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26"/>
      <color rgb="FFC00000"/>
      <name val="Arial Cyr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2" fontId="0" fillId="0" borderId="0" xfId="0" applyNumberFormat="1"/>
    <xf numFmtId="0" fontId="3" fillId="2" borderId="1" xfId="0" applyFont="1" applyFill="1" applyBorder="1" applyAlignment="1">
      <alignment horizontal="left" vertical="justify" wrapText="1"/>
    </xf>
    <xf numFmtId="0" fontId="6" fillId="0" borderId="0" xfId="0" applyFont="1" applyAlignment="1">
      <alignment horizontal="center" vertical="center"/>
    </xf>
    <xf numFmtId="0" fontId="0" fillId="0" borderId="0" xfId="0" applyFill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justify" wrapText="1"/>
    </xf>
    <xf numFmtId="0" fontId="0" fillId="0" borderId="0" xfId="0"/>
    <xf numFmtId="0" fontId="0" fillId="0" borderId="0" xfId="0"/>
    <xf numFmtId="2" fontId="3" fillId="2" borderId="1" xfId="0" applyNumberFormat="1" applyFont="1" applyFill="1" applyBorder="1" applyAlignment="1">
      <alignment horizontal="center" vertical="justify" wrapText="1"/>
    </xf>
    <xf numFmtId="164" fontId="3" fillId="2" borderId="1" xfId="0" applyNumberFormat="1" applyFont="1" applyFill="1" applyBorder="1" applyAlignment="1">
      <alignment horizontal="center" vertical="justify" wrapText="1"/>
    </xf>
    <xf numFmtId="0" fontId="3" fillId="0" borderId="1" xfId="0" applyFont="1" applyFill="1" applyBorder="1" applyAlignment="1">
      <alignment vertical="justify" wrapText="1"/>
    </xf>
    <xf numFmtId="164" fontId="3" fillId="0" borderId="1" xfId="0" applyNumberFormat="1" applyFont="1" applyFill="1" applyBorder="1" applyAlignment="1">
      <alignment horizontal="center" vertical="justify" wrapText="1"/>
    </xf>
    <xf numFmtId="0" fontId="6" fillId="0" borderId="5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2" borderId="6" xfId="0" applyNumberFormat="1" applyFont="1" applyFill="1" applyBorder="1" applyAlignment="1">
      <alignment horizontal="center" vertical="justify" wrapText="1"/>
    </xf>
    <xf numFmtId="164" fontId="3" fillId="0" borderId="6" xfId="0" applyNumberFormat="1" applyFont="1" applyFill="1" applyBorder="1" applyAlignment="1">
      <alignment horizontal="center" vertical="justify" wrapText="1"/>
    </xf>
    <xf numFmtId="0" fontId="0" fillId="3" borderId="0" xfId="0" applyFill="1"/>
    <xf numFmtId="0" fontId="3" fillId="0" borderId="1" xfId="0" applyFont="1" applyFill="1" applyBorder="1" applyAlignment="1">
      <alignment horizontal="left" vertical="justify" wrapText="1"/>
    </xf>
    <xf numFmtId="0" fontId="3" fillId="0" borderId="1" xfId="0" applyFont="1" applyFill="1" applyBorder="1" applyAlignment="1">
      <alignment horizontal="center" vertical="justify" wrapText="1"/>
    </xf>
    <xf numFmtId="2" fontId="3" fillId="0" borderId="1" xfId="0" applyNumberFormat="1" applyFont="1" applyFill="1" applyBorder="1" applyAlignment="1">
      <alignment horizontal="center" vertical="justify" wrapText="1"/>
    </xf>
    <xf numFmtId="0" fontId="3" fillId="0" borderId="7" xfId="0" applyFont="1" applyFill="1" applyBorder="1" applyAlignment="1">
      <alignment horizontal="left" vertical="justify" wrapText="1"/>
    </xf>
    <xf numFmtId="164" fontId="3" fillId="0" borderId="1" xfId="0" applyNumberFormat="1" applyFont="1" applyFill="1" applyBorder="1" applyAlignment="1">
      <alignment horizontal="center" vertical="justify" wrapText="1"/>
    </xf>
    <xf numFmtId="2" fontId="3" fillId="0" borderId="8" xfId="0" applyNumberFormat="1" applyFont="1" applyFill="1" applyBorder="1" applyAlignment="1" applyProtection="1">
      <alignment horizontal="center" vertical="justify" wrapText="1"/>
    </xf>
    <xf numFmtId="164" fontId="3" fillId="0" borderId="7" xfId="0" applyNumberFormat="1" applyFont="1" applyFill="1" applyBorder="1" applyAlignment="1">
      <alignment horizontal="center" vertical="justify" wrapText="1"/>
    </xf>
    <xf numFmtId="0" fontId="0" fillId="0" borderId="6" xfId="0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justify" wrapText="1"/>
    </xf>
    <xf numFmtId="2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3" fillId="0" borderId="1" xfId="0" applyFont="1" applyFill="1" applyBorder="1" applyAlignment="1">
      <alignment horizontal="left" vertical="justify" wrapText="1"/>
    </xf>
    <xf numFmtId="164" fontId="3" fillId="0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justify" wrapText="1"/>
    </xf>
    <xf numFmtId="0" fontId="3" fillId="2" borderId="1" xfId="0" applyFont="1" applyFill="1" applyBorder="1" applyAlignment="1">
      <alignment horizontal="center" vertical="justify" wrapText="1"/>
    </xf>
    <xf numFmtId="164" fontId="3" fillId="2" borderId="1" xfId="0" applyNumberFormat="1" applyFont="1" applyFill="1" applyBorder="1" applyAlignment="1">
      <alignment horizontal="center" vertical="justify" wrapText="1"/>
    </xf>
    <xf numFmtId="0" fontId="6" fillId="0" borderId="5" xfId="0" applyFont="1" applyBorder="1" applyAlignment="1">
      <alignment horizontal="center" vertical="center"/>
    </xf>
    <xf numFmtId="0" fontId="0" fillId="0" borderId="0" xfId="0"/>
    <xf numFmtId="2" fontId="3" fillId="2" borderId="1" xfId="0" applyNumberFormat="1" applyFont="1" applyFill="1" applyBorder="1" applyAlignment="1">
      <alignment horizontal="center" vertical="justify" wrapText="1"/>
    </xf>
    <xf numFmtId="0" fontId="6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justify" wrapText="1"/>
    </xf>
    <xf numFmtId="0" fontId="3" fillId="0" borderId="1" xfId="0" applyFont="1" applyFill="1" applyBorder="1" applyAlignment="1">
      <alignment horizontal="center" vertical="justify" wrapText="1"/>
    </xf>
    <xf numFmtId="2" fontId="3" fillId="0" borderId="1" xfId="0" applyNumberFormat="1" applyFont="1" applyFill="1" applyBorder="1" applyAlignment="1">
      <alignment horizontal="center" vertical="justify" wrapText="1"/>
    </xf>
    <xf numFmtId="0" fontId="0" fillId="0" borderId="0" xfId="0" applyFill="1"/>
    <xf numFmtId="164" fontId="3" fillId="0" borderId="1" xfId="0" applyNumberFormat="1" applyFont="1" applyFill="1" applyBorder="1" applyAlignment="1">
      <alignment horizontal="center" vertical="justify" wrapText="1"/>
    </xf>
    <xf numFmtId="2" fontId="3" fillId="0" borderId="1" xfId="0" applyNumberFormat="1" applyFont="1" applyFill="1" applyBorder="1" applyAlignment="1" applyProtection="1">
      <alignment horizontal="center" vertical="justify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justify" wrapText="1"/>
    </xf>
    <xf numFmtId="0" fontId="3" fillId="0" borderId="6" xfId="0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right" readingOrder="1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 readingOrder="1"/>
    </xf>
    <xf numFmtId="0" fontId="19" fillId="0" borderId="0" xfId="0" applyFont="1" applyAlignment="1">
      <alignment horizontal="left"/>
    </xf>
    <xf numFmtId="0" fontId="22" fillId="0" borderId="0" xfId="0" applyFont="1"/>
    <xf numFmtId="0" fontId="11" fillId="2" borderId="1" xfId="0" applyFont="1" applyFill="1" applyBorder="1" applyAlignment="1">
      <alignment horizontal="left" vertical="justify" wrapText="1"/>
    </xf>
    <xf numFmtId="0" fontId="11" fillId="0" borderId="1" xfId="0" applyFont="1" applyFill="1" applyBorder="1" applyAlignment="1">
      <alignment horizontal="left" vertical="justify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NumberFormat="1" applyFont="1" applyBorder="1" applyAlignment="1">
      <alignment horizontal="center" vertical="center" wrapText="1"/>
    </xf>
    <xf numFmtId="3" fontId="29" fillId="0" borderId="1" xfId="0" applyNumberFormat="1" applyFont="1" applyBorder="1" applyAlignment="1">
      <alignment horizontal="center" vertical="center" wrapText="1"/>
    </xf>
    <xf numFmtId="0" fontId="29" fillId="0" borderId="1" xfId="0" applyNumberFormat="1" applyFont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justify" wrapText="1"/>
    </xf>
    <xf numFmtId="2" fontId="29" fillId="0" borderId="1" xfId="0" applyNumberFormat="1" applyFont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center" vertical="center"/>
    </xf>
    <xf numFmtId="2" fontId="29" fillId="0" borderId="1" xfId="0" applyNumberFormat="1" applyFont="1" applyFill="1" applyBorder="1" applyAlignment="1">
      <alignment horizontal="center" vertical="center" wrapText="1"/>
    </xf>
    <xf numFmtId="165" fontId="29" fillId="0" borderId="1" xfId="0" applyNumberFormat="1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justify" wrapText="1"/>
    </xf>
    <xf numFmtId="2" fontId="30" fillId="0" borderId="1" xfId="0" applyNumberFormat="1" applyFont="1" applyFill="1" applyBorder="1" applyAlignment="1">
      <alignment horizontal="center" vertical="justify" wrapText="1"/>
    </xf>
    <xf numFmtId="0" fontId="11" fillId="0" borderId="1" xfId="0" applyFont="1" applyFill="1" applyBorder="1" applyAlignment="1">
      <alignment horizontal="center" vertical="justify" wrapText="1"/>
    </xf>
    <xf numFmtId="2" fontId="11" fillId="2" borderId="1" xfId="0" applyNumberFormat="1" applyFont="1" applyFill="1" applyBorder="1" applyAlignment="1">
      <alignment horizontal="center" vertical="justify" wrapText="1"/>
    </xf>
    <xf numFmtId="2" fontId="11" fillId="0" borderId="1" xfId="0" applyNumberFormat="1" applyFont="1" applyFill="1" applyBorder="1" applyAlignment="1">
      <alignment horizontal="center" vertical="justify" wrapText="1"/>
    </xf>
    <xf numFmtId="164" fontId="11" fillId="2" borderId="6" xfId="0" applyNumberFormat="1" applyFont="1" applyFill="1" applyBorder="1" applyAlignment="1">
      <alignment horizontal="center" vertical="justify" wrapText="1"/>
    </xf>
    <xf numFmtId="0" fontId="11" fillId="2" borderId="1" xfId="0" applyFont="1" applyFill="1" applyBorder="1" applyAlignment="1">
      <alignment horizontal="center" vertical="justify" wrapText="1"/>
    </xf>
    <xf numFmtId="164" fontId="11" fillId="0" borderId="1" xfId="0" applyNumberFormat="1" applyFont="1" applyFill="1" applyBorder="1" applyAlignment="1">
      <alignment horizontal="center" vertical="justify" wrapText="1"/>
    </xf>
    <xf numFmtId="164" fontId="11" fillId="0" borderId="6" xfId="0" applyNumberFormat="1" applyFont="1" applyFill="1" applyBorder="1" applyAlignment="1">
      <alignment horizontal="center" vertical="justify" wrapText="1"/>
    </xf>
    <xf numFmtId="0" fontId="11" fillId="0" borderId="6" xfId="0" applyFont="1" applyFill="1" applyBorder="1" applyAlignment="1">
      <alignment horizontal="center" vertical="justify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left" vertical="justify" wrapText="1"/>
    </xf>
    <xf numFmtId="0" fontId="21" fillId="0" borderId="0" xfId="0" applyFont="1" applyAlignment="1">
      <alignment horizontal="left"/>
    </xf>
    <xf numFmtId="0" fontId="2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6" fillId="6" borderId="1" xfId="0" applyFont="1" applyFill="1" applyBorder="1" applyAlignment="1">
      <alignment horizontal="center" vertical="center"/>
    </xf>
    <xf numFmtId="0" fontId="26" fillId="7" borderId="7" xfId="0" applyFont="1" applyFill="1" applyBorder="1" applyAlignment="1">
      <alignment horizontal="left" vertical="center"/>
    </xf>
    <xf numFmtId="0" fontId="26" fillId="7" borderId="8" xfId="0" applyFont="1" applyFill="1" applyBorder="1" applyAlignment="1">
      <alignment horizontal="left" vertical="center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6" fillId="7" borderId="9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center" vertical="justify" wrapText="1"/>
    </xf>
    <xf numFmtId="0" fontId="2" fillId="5" borderId="8" xfId="0" applyFont="1" applyFill="1" applyBorder="1" applyAlignment="1">
      <alignment horizontal="center" vertical="justify" wrapText="1"/>
    </xf>
    <xf numFmtId="0" fontId="2" fillId="5" borderId="9" xfId="0" applyFont="1" applyFill="1" applyBorder="1" applyAlignment="1">
      <alignment horizontal="center" vertical="justify" wrapText="1"/>
    </xf>
    <xf numFmtId="0" fontId="2" fillId="4" borderId="1" xfId="0" applyFont="1" applyFill="1" applyBorder="1" applyAlignment="1">
      <alignment horizontal="center" vertical="justify" wrapText="1"/>
    </xf>
    <xf numFmtId="0" fontId="2" fillId="4" borderId="6" xfId="0" applyFont="1" applyFill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AD4D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1</xdr:row>
      <xdr:rowOff>19050</xdr:rowOff>
    </xdr:from>
    <xdr:to>
      <xdr:col>4</xdr:col>
      <xdr:colOff>581025</xdr:colOff>
      <xdr:row>2</xdr:row>
      <xdr:rowOff>209550</xdr:rowOff>
    </xdr:to>
    <xdr:pic>
      <xdr:nvPicPr>
        <xdr:cNvPr id="4" name="Picture 1" descr="http://s1.iconbird.com/ico/2013/12/539/w256h2561387214964Phone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05350" y="200025"/>
          <a:ext cx="485775" cy="485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28574</xdr:colOff>
      <xdr:row>0</xdr:row>
      <xdr:rowOff>57151</xdr:rowOff>
    </xdr:from>
    <xdr:to>
      <xdr:col>1</xdr:col>
      <xdr:colOff>1190624</xdr:colOff>
      <xdr:row>3</xdr:row>
      <xdr:rowOff>123825</xdr:rowOff>
    </xdr:to>
    <xdr:pic>
      <xdr:nvPicPr>
        <xdr:cNvPr id="5" name="Рисунок 4" descr="лого КС без градиента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574" y="57151"/>
          <a:ext cx="1438275" cy="80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2"/>
  <sheetViews>
    <sheetView tabSelected="1" view="pageBreakPreview" zoomScaleSheetLayoutView="100" workbookViewId="0">
      <selection activeCell="B7" sqref="B7"/>
    </sheetView>
  </sheetViews>
  <sheetFormatPr defaultRowHeight="12.75"/>
  <cols>
    <col min="1" max="1" width="4.5703125" style="3" customWidth="1"/>
    <col min="2" max="2" width="40.42578125" customWidth="1"/>
    <col min="3" max="3" width="11.85546875" customWidth="1"/>
    <col min="4" max="4" width="12.28515625" style="1" customWidth="1"/>
    <col min="5" max="5" width="11.140625" customWidth="1"/>
    <col min="6" max="6" width="12.5703125" style="1" customWidth="1"/>
    <col min="7" max="7" width="10.42578125" customWidth="1"/>
  </cols>
  <sheetData>
    <row r="1" spans="1:7" s="61" customFormat="1" ht="14.25"/>
    <row r="2" spans="1:7" s="61" customFormat="1" ht="23.25">
      <c r="C2" s="62" t="s">
        <v>161</v>
      </c>
      <c r="D2" s="63"/>
      <c r="G2" s="64" t="s">
        <v>162</v>
      </c>
    </row>
    <row r="3" spans="1:7" s="61" customFormat="1" ht="21">
      <c r="C3" s="65" t="s">
        <v>163</v>
      </c>
      <c r="D3" s="63"/>
      <c r="G3" s="64" t="s">
        <v>164</v>
      </c>
    </row>
    <row r="4" spans="1:7" s="61" customFormat="1" ht="14.25"/>
    <row r="5" spans="1:7" s="61" customFormat="1" ht="15.75">
      <c r="B5" s="66" t="s">
        <v>165</v>
      </c>
      <c r="C5" s="95"/>
      <c r="D5" s="95"/>
      <c r="E5" s="95"/>
      <c r="F5" s="95"/>
    </row>
    <row r="6" spans="1:7" s="61" customFormat="1" ht="15.75">
      <c r="B6" s="66" t="s">
        <v>20</v>
      </c>
    </row>
    <row r="7" spans="1:7" s="61" customFormat="1" ht="15">
      <c r="B7" s="67" t="s">
        <v>261</v>
      </c>
    </row>
    <row r="8" spans="1:7" s="61" customFormat="1" ht="15">
      <c r="B8" s="67" t="s">
        <v>166</v>
      </c>
    </row>
    <row r="9" spans="1:7" s="61" customFormat="1" ht="34.5">
      <c r="B9" s="96" t="s">
        <v>252</v>
      </c>
      <c r="C9" s="97"/>
      <c r="D9" s="97"/>
      <c r="E9" s="97"/>
      <c r="F9" s="97"/>
    </row>
    <row r="10" spans="1:7" s="61" customFormat="1" ht="15" thickBot="1">
      <c r="B10" s="98" t="s">
        <v>253</v>
      </c>
      <c r="C10" s="99"/>
      <c r="D10" s="99"/>
      <c r="E10" s="99"/>
      <c r="F10" s="99"/>
    </row>
    <row r="11" spans="1:7" ht="31.5" customHeight="1">
      <c r="A11" s="107" t="s">
        <v>52</v>
      </c>
      <c r="B11" s="105" t="s">
        <v>53</v>
      </c>
      <c r="C11" s="105" t="s">
        <v>54</v>
      </c>
      <c r="D11" s="105" t="s">
        <v>167</v>
      </c>
      <c r="E11" s="105" t="s">
        <v>260</v>
      </c>
      <c r="F11" s="105" t="s">
        <v>239</v>
      </c>
      <c r="G11" s="103"/>
    </row>
    <row r="12" spans="1:7" ht="14.25" customHeight="1">
      <c r="A12" s="108"/>
      <c r="B12" s="106"/>
      <c r="C12" s="106"/>
      <c r="D12" s="106"/>
      <c r="E12" s="106"/>
      <c r="F12" s="106"/>
      <c r="G12" s="104"/>
    </row>
    <row r="13" spans="1:7" s="41" customFormat="1">
      <c r="A13" s="40"/>
      <c r="B13" s="100" t="s">
        <v>228</v>
      </c>
      <c r="C13" s="100"/>
      <c r="D13" s="100"/>
      <c r="E13" s="100"/>
      <c r="F13" s="100"/>
      <c r="G13" s="100"/>
    </row>
    <row r="14" spans="1:7" s="47" customFormat="1" ht="24">
      <c r="A14" s="43">
        <v>1</v>
      </c>
      <c r="B14" s="44" t="s">
        <v>195</v>
      </c>
      <c r="C14" s="45" t="s">
        <v>28</v>
      </c>
      <c r="D14" s="46">
        <v>370</v>
      </c>
      <c r="E14" s="48">
        <v>2.5</v>
      </c>
      <c r="F14" s="46">
        <f>D14*E14</f>
        <v>925</v>
      </c>
      <c r="G14" s="19" t="s">
        <v>10</v>
      </c>
    </row>
    <row r="15" spans="1:7" s="47" customFormat="1" ht="24">
      <c r="A15" s="43">
        <f>A14+1</f>
        <v>2</v>
      </c>
      <c r="B15" s="44" t="s">
        <v>196</v>
      </c>
      <c r="C15" s="45" t="s">
        <v>28</v>
      </c>
      <c r="D15" s="46">
        <v>370</v>
      </c>
      <c r="E15" s="48">
        <v>2.5</v>
      </c>
      <c r="F15" s="46">
        <f t="shared" ref="F15:F22" si="0">D15*E15</f>
        <v>925</v>
      </c>
      <c r="G15" s="19" t="s">
        <v>10</v>
      </c>
    </row>
    <row r="16" spans="1:7" s="47" customFormat="1" ht="24">
      <c r="A16" s="43">
        <f t="shared" ref="A16:A18" si="1">A15+1</f>
        <v>3</v>
      </c>
      <c r="B16" s="69" t="s">
        <v>197</v>
      </c>
      <c r="C16" s="85" t="s">
        <v>28</v>
      </c>
      <c r="D16" s="87">
        <v>225.06</v>
      </c>
      <c r="E16" s="90">
        <v>2.5</v>
      </c>
      <c r="F16" s="87">
        <f t="shared" si="0"/>
        <v>562.65</v>
      </c>
      <c r="G16" s="91" t="s">
        <v>10</v>
      </c>
    </row>
    <row r="17" spans="1:7" s="41" customFormat="1" ht="24">
      <c r="A17" s="43">
        <f t="shared" si="1"/>
        <v>4</v>
      </c>
      <c r="B17" s="37" t="s">
        <v>198</v>
      </c>
      <c r="C17" s="38" t="s">
        <v>1</v>
      </c>
      <c r="D17" s="46">
        <v>255</v>
      </c>
      <c r="E17" s="39">
        <v>2.5</v>
      </c>
      <c r="F17" s="46">
        <f t="shared" si="0"/>
        <v>637.5</v>
      </c>
      <c r="G17" s="30" t="s">
        <v>10</v>
      </c>
    </row>
    <row r="18" spans="1:7" s="41" customFormat="1" ht="24">
      <c r="A18" s="43">
        <f t="shared" si="1"/>
        <v>5</v>
      </c>
      <c r="B18" s="37" t="s">
        <v>199</v>
      </c>
      <c r="C18" s="45" t="s">
        <v>1</v>
      </c>
      <c r="D18" s="46">
        <v>255</v>
      </c>
      <c r="E18" s="39">
        <v>2.5</v>
      </c>
      <c r="F18" s="46">
        <f t="shared" si="0"/>
        <v>637.5</v>
      </c>
      <c r="G18" s="30" t="s">
        <v>10</v>
      </c>
    </row>
    <row r="19" spans="1:7" ht="12.75" customHeight="1">
      <c r="A19" s="15"/>
      <c r="B19" s="100" t="s">
        <v>232</v>
      </c>
      <c r="C19" s="100"/>
      <c r="D19" s="100"/>
      <c r="E19" s="100"/>
      <c r="F19" s="100"/>
      <c r="G19" s="100"/>
    </row>
    <row r="20" spans="1:7" s="47" customFormat="1">
      <c r="A20" s="43">
        <f>A18+1</f>
        <v>6</v>
      </c>
      <c r="B20" s="44" t="s">
        <v>243</v>
      </c>
      <c r="C20" s="45" t="s">
        <v>28</v>
      </c>
      <c r="D20" s="46">
        <v>160</v>
      </c>
      <c r="E20" s="48">
        <v>3</v>
      </c>
      <c r="F20" s="46">
        <f t="shared" si="0"/>
        <v>480</v>
      </c>
      <c r="G20" s="54" t="s">
        <v>4</v>
      </c>
    </row>
    <row r="21" spans="1:7" s="47" customFormat="1">
      <c r="A21" s="43">
        <f t="shared" ref="A21:A22" si="2">A20+1</f>
        <v>7</v>
      </c>
      <c r="B21" s="69" t="s">
        <v>242</v>
      </c>
      <c r="C21" s="85" t="s">
        <v>28</v>
      </c>
      <c r="D21" s="46">
        <v>160</v>
      </c>
      <c r="E21" s="90" t="s">
        <v>245</v>
      </c>
      <c r="F21" s="87" t="s">
        <v>247</v>
      </c>
      <c r="G21" s="92" t="s">
        <v>4</v>
      </c>
    </row>
    <row r="22" spans="1:7" s="47" customFormat="1">
      <c r="A22" s="43">
        <f t="shared" si="2"/>
        <v>8</v>
      </c>
      <c r="B22" s="44" t="s">
        <v>244</v>
      </c>
      <c r="C22" s="45" t="s">
        <v>28</v>
      </c>
      <c r="D22" s="46">
        <v>160</v>
      </c>
      <c r="E22" s="48">
        <v>3</v>
      </c>
      <c r="F22" s="46">
        <f t="shared" si="0"/>
        <v>480</v>
      </c>
      <c r="G22" s="54" t="s">
        <v>4</v>
      </c>
    </row>
    <row r="23" spans="1:7">
      <c r="A23" s="43"/>
      <c r="B23" s="100" t="s">
        <v>29</v>
      </c>
      <c r="C23" s="100"/>
      <c r="D23" s="100"/>
      <c r="E23" s="100"/>
      <c r="F23" s="100"/>
      <c r="G23" s="100"/>
    </row>
    <row r="24" spans="1:7">
      <c r="A24" s="43"/>
      <c r="B24" s="101" t="s">
        <v>131</v>
      </c>
      <c r="C24" s="102"/>
      <c r="D24" s="102"/>
      <c r="E24" s="102"/>
      <c r="F24" s="102"/>
      <c r="G24" s="102"/>
    </row>
    <row r="25" spans="1:7" s="47" customFormat="1">
      <c r="A25" s="43">
        <f>A22+1</f>
        <v>9</v>
      </c>
      <c r="B25" s="44" t="s">
        <v>62</v>
      </c>
      <c r="C25" s="45" t="s">
        <v>1</v>
      </c>
      <c r="D25" s="46">
        <v>175</v>
      </c>
      <c r="E25" s="48">
        <v>3</v>
      </c>
      <c r="F25" s="46">
        <f t="shared" ref="F25:F28" si="3">D25*E25</f>
        <v>525</v>
      </c>
      <c r="G25" s="19" t="s">
        <v>10</v>
      </c>
    </row>
    <row r="26" spans="1:7" s="47" customFormat="1">
      <c r="A26" s="43">
        <f>A25+1</f>
        <v>10</v>
      </c>
      <c r="B26" s="44" t="s">
        <v>63</v>
      </c>
      <c r="C26" s="45" t="s">
        <v>1</v>
      </c>
      <c r="D26" s="46">
        <v>175</v>
      </c>
      <c r="E26" s="48">
        <v>3</v>
      </c>
      <c r="F26" s="46">
        <f t="shared" si="3"/>
        <v>525</v>
      </c>
      <c r="G26" s="19" t="s">
        <v>10</v>
      </c>
    </row>
    <row r="27" spans="1:7" s="47" customFormat="1">
      <c r="A27" s="43">
        <f t="shared" ref="A27:A28" si="4">A26+1</f>
        <v>11</v>
      </c>
      <c r="B27" s="44" t="s">
        <v>103</v>
      </c>
      <c r="C27" s="45" t="s">
        <v>1</v>
      </c>
      <c r="D27" s="46">
        <v>175</v>
      </c>
      <c r="E27" s="48">
        <v>3</v>
      </c>
      <c r="F27" s="46">
        <f t="shared" si="3"/>
        <v>525</v>
      </c>
      <c r="G27" s="19" t="s">
        <v>10</v>
      </c>
    </row>
    <row r="28" spans="1:7" s="47" customFormat="1">
      <c r="A28" s="43">
        <f t="shared" si="4"/>
        <v>12</v>
      </c>
      <c r="B28" s="44" t="s">
        <v>104</v>
      </c>
      <c r="C28" s="45" t="s">
        <v>1</v>
      </c>
      <c r="D28" s="46">
        <v>175</v>
      </c>
      <c r="E28" s="48">
        <v>3</v>
      </c>
      <c r="F28" s="46">
        <f t="shared" si="3"/>
        <v>525</v>
      </c>
      <c r="G28" s="19" t="s">
        <v>10</v>
      </c>
    </row>
    <row r="29" spans="1:7">
      <c r="A29" s="43"/>
      <c r="B29" s="101" t="s">
        <v>132</v>
      </c>
      <c r="C29" s="102"/>
      <c r="D29" s="102"/>
      <c r="E29" s="102"/>
      <c r="F29" s="102"/>
      <c r="G29" s="102"/>
    </row>
    <row r="30" spans="1:7" s="41" customFormat="1">
      <c r="A30" s="43">
        <f>A28+1</f>
        <v>13</v>
      </c>
      <c r="B30" s="94" t="s">
        <v>250</v>
      </c>
      <c r="C30" s="38" t="s">
        <v>1</v>
      </c>
      <c r="D30" s="31">
        <v>179</v>
      </c>
      <c r="E30" s="39">
        <v>2</v>
      </c>
      <c r="F30" s="46">
        <f t="shared" ref="F30:F31" si="5">D30*E30</f>
        <v>358</v>
      </c>
      <c r="G30" s="30" t="s">
        <v>10</v>
      </c>
    </row>
    <row r="31" spans="1:7" s="41" customFormat="1" ht="17.25" customHeight="1">
      <c r="A31" s="43">
        <f>A30+1</f>
        <v>14</v>
      </c>
      <c r="B31" s="94" t="s">
        <v>251</v>
      </c>
      <c r="C31" s="38" t="s">
        <v>1</v>
      </c>
      <c r="D31" s="31">
        <v>179</v>
      </c>
      <c r="E31" s="39">
        <v>2</v>
      </c>
      <c r="F31" s="46">
        <f t="shared" si="5"/>
        <v>358</v>
      </c>
      <c r="G31" s="30" t="s">
        <v>10</v>
      </c>
    </row>
    <row r="32" spans="1:7">
      <c r="A32" s="43">
        <f t="shared" ref="A32:A37" si="6">A31+1</f>
        <v>15</v>
      </c>
      <c r="B32" s="44" t="s">
        <v>186</v>
      </c>
      <c r="C32" s="38" t="s">
        <v>1</v>
      </c>
      <c r="D32" s="57">
        <v>316.8</v>
      </c>
      <c r="E32" s="39">
        <v>1.5</v>
      </c>
      <c r="F32" s="46">
        <f t="shared" ref="F32:F85" si="7">D32*E32</f>
        <v>475.20000000000005</v>
      </c>
      <c r="G32" s="30" t="s">
        <v>10</v>
      </c>
    </row>
    <row r="33" spans="1:7" s="41" customFormat="1">
      <c r="A33" s="43">
        <f t="shared" si="6"/>
        <v>16</v>
      </c>
      <c r="B33" s="44" t="s">
        <v>184</v>
      </c>
      <c r="C33" s="38" t="s">
        <v>1</v>
      </c>
      <c r="D33" s="57">
        <v>316.8</v>
      </c>
      <c r="E33" s="39">
        <v>1.5</v>
      </c>
      <c r="F33" s="46">
        <f t="shared" si="7"/>
        <v>475.20000000000005</v>
      </c>
      <c r="G33" s="30" t="s">
        <v>10</v>
      </c>
    </row>
    <row r="34" spans="1:7" s="41" customFormat="1">
      <c r="A34" s="43">
        <f t="shared" si="6"/>
        <v>17</v>
      </c>
      <c r="B34" s="44" t="s">
        <v>185</v>
      </c>
      <c r="C34" s="38" t="s">
        <v>1</v>
      </c>
      <c r="D34" s="57">
        <v>316.8</v>
      </c>
      <c r="E34" s="39">
        <v>1.5</v>
      </c>
      <c r="F34" s="46">
        <f t="shared" si="7"/>
        <v>475.20000000000005</v>
      </c>
      <c r="G34" s="30" t="s">
        <v>10</v>
      </c>
    </row>
    <row r="35" spans="1:7" s="41" customFormat="1">
      <c r="A35" s="43">
        <f t="shared" si="6"/>
        <v>18</v>
      </c>
      <c r="B35" s="44" t="s">
        <v>183</v>
      </c>
      <c r="C35" s="38" t="s">
        <v>1</v>
      </c>
      <c r="D35" s="57">
        <v>316.8</v>
      </c>
      <c r="E35" s="39">
        <v>1.5</v>
      </c>
      <c r="F35" s="46">
        <f t="shared" si="7"/>
        <v>475.20000000000005</v>
      </c>
      <c r="G35" s="30" t="s">
        <v>10</v>
      </c>
    </row>
    <row r="36" spans="1:7">
      <c r="A36" s="43">
        <f t="shared" si="6"/>
        <v>19</v>
      </c>
      <c r="B36" s="37" t="s">
        <v>34</v>
      </c>
      <c r="C36" s="38" t="s">
        <v>1</v>
      </c>
      <c r="D36" s="57">
        <v>190</v>
      </c>
      <c r="E36" s="12">
        <v>3</v>
      </c>
      <c r="F36" s="46">
        <f t="shared" si="7"/>
        <v>570</v>
      </c>
      <c r="G36" s="18" t="s">
        <v>10</v>
      </c>
    </row>
    <row r="37" spans="1:7">
      <c r="A37" s="43">
        <f t="shared" si="6"/>
        <v>20</v>
      </c>
      <c r="B37" s="2" t="s">
        <v>35</v>
      </c>
      <c r="C37" s="38" t="s">
        <v>1</v>
      </c>
      <c r="D37" s="57">
        <v>190</v>
      </c>
      <c r="E37" s="12">
        <v>3</v>
      </c>
      <c r="F37" s="46">
        <f t="shared" si="7"/>
        <v>570</v>
      </c>
      <c r="G37" s="18" t="s">
        <v>10</v>
      </c>
    </row>
    <row r="38" spans="1:7" s="33" customFormat="1">
      <c r="A38" s="43">
        <f t="shared" ref="A38:A50" si="8">A37+1</f>
        <v>21</v>
      </c>
      <c r="B38" s="35" t="s">
        <v>105</v>
      </c>
      <c r="C38" s="38" t="s">
        <v>1</v>
      </c>
      <c r="D38" s="57">
        <v>190</v>
      </c>
      <c r="E38" s="36">
        <v>3</v>
      </c>
      <c r="F38" s="46">
        <f t="shared" si="7"/>
        <v>570</v>
      </c>
      <c r="G38" s="19" t="s">
        <v>10</v>
      </c>
    </row>
    <row r="39" spans="1:7" s="33" customFormat="1">
      <c r="A39" s="43">
        <f t="shared" si="8"/>
        <v>22</v>
      </c>
      <c r="B39" s="44" t="s">
        <v>115</v>
      </c>
      <c r="C39" s="38" t="s">
        <v>1</v>
      </c>
      <c r="D39" s="57">
        <v>190</v>
      </c>
      <c r="E39" s="36">
        <v>3</v>
      </c>
      <c r="F39" s="46">
        <f t="shared" si="7"/>
        <v>570</v>
      </c>
      <c r="G39" s="19" t="s">
        <v>10</v>
      </c>
    </row>
    <row r="40" spans="1:7">
      <c r="A40" s="43">
        <f t="shared" si="8"/>
        <v>23</v>
      </c>
      <c r="B40" s="2" t="s">
        <v>36</v>
      </c>
      <c r="C40" s="38" t="s">
        <v>1</v>
      </c>
      <c r="D40" s="57">
        <v>190</v>
      </c>
      <c r="E40" s="12">
        <v>3</v>
      </c>
      <c r="F40" s="46">
        <f t="shared" si="7"/>
        <v>570</v>
      </c>
      <c r="G40" s="18" t="s">
        <v>10</v>
      </c>
    </row>
    <row r="41" spans="1:7" s="47" customFormat="1">
      <c r="A41" s="43">
        <f t="shared" si="8"/>
        <v>24</v>
      </c>
      <c r="B41" s="44" t="s">
        <v>188</v>
      </c>
      <c r="C41" s="38" t="s">
        <v>1</v>
      </c>
      <c r="D41" s="57">
        <v>190</v>
      </c>
      <c r="E41" s="48">
        <v>3</v>
      </c>
      <c r="F41" s="46">
        <f t="shared" si="7"/>
        <v>570</v>
      </c>
      <c r="G41" s="58" t="s">
        <v>4</v>
      </c>
    </row>
    <row r="42" spans="1:7" s="33" customFormat="1">
      <c r="A42" s="43">
        <f t="shared" si="8"/>
        <v>25</v>
      </c>
      <c r="B42" s="44" t="s">
        <v>189</v>
      </c>
      <c r="C42" s="38" t="s">
        <v>1</v>
      </c>
      <c r="D42" s="57">
        <v>190</v>
      </c>
      <c r="E42" s="36">
        <v>3</v>
      </c>
      <c r="F42" s="46">
        <f t="shared" si="7"/>
        <v>570</v>
      </c>
      <c r="G42" s="48" t="s">
        <v>10</v>
      </c>
    </row>
    <row r="43" spans="1:7" s="47" customFormat="1" ht="17.25" customHeight="1">
      <c r="A43" s="43">
        <f t="shared" si="8"/>
        <v>26</v>
      </c>
      <c r="B43" s="44" t="s">
        <v>190</v>
      </c>
      <c r="C43" s="38" t="s">
        <v>1</v>
      </c>
      <c r="D43" s="57">
        <v>190</v>
      </c>
      <c r="E43" s="48">
        <v>3</v>
      </c>
      <c r="F43" s="46">
        <f t="shared" si="7"/>
        <v>570</v>
      </c>
      <c r="G43" s="48" t="s">
        <v>10</v>
      </c>
    </row>
    <row r="44" spans="1:7" ht="16.5" customHeight="1">
      <c r="A44" s="43">
        <f t="shared" si="8"/>
        <v>27</v>
      </c>
      <c r="B44" s="37" t="s">
        <v>193</v>
      </c>
      <c r="C44" s="38" t="s">
        <v>1</v>
      </c>
      <c r="D44" s="57">
        <v>190</v>
      </c>
      <c r="E44" s="12">
        <v>3</v>
      </c>
      <c r="F44" s="46">
        <f t="shared" si="7"/>
        <v>570</v>
      </c>
      <c r="G44" s="18" t="s">
        <v>10</v>
      </c>
    </row>
    <row r="45" spans="1:7" ht="24">
      <c r="A45" s="43">
        <f t="shared" si="8"/>
        <v>28</v>
      </c>
      <c r="B45" s="37" t="s">
        <v>194</v>
      </c>
      <c r="C45" s="38" t="s">
        <v>1</v>
      </c>
      <c r="D45" s="57">
        <v>190</v>
      </c>
      <c r="E45" s="12">
        <v>3</v>
      </c>
      <c r="F45" s="46">
        <f t="shared" si="7"/>
        <v>570</v>
      </c>
      <c r="G45" s="18" t="s">
        <v>10</v>
      </c>
    </row>
    <row r="46" spans="1:7">
      <c r="A46" s="43">
        <f t="shared" si="8"/>
        <v>29</v>
      </c>
      <c r="B46" s="37" t="s">
        <v>37</v>
      </c>
      <c r="C46" s="38" t="s">
        <v>1</v>
      </c>
      <c r="D46" s="57">
        <v>190</v>
      </c>
      <c r="E46" s="12">
        <v>3</v>
      </c>
      <c r="F46" s="46">
        <f t="shared" si="7"/>
        <v>570</v>
      </c>
      <c r="G46" s="18" t="s">
        <v>10</v>
      </c>
    </row>
    <row r="47" spans="1:7" s="4" customFormat="1">
      <c r="A47" s="43">
        <f t="shared" si="8"/>
        <v>30</v>
      </c>
      <c r="B47" s="44" t="s">
        <v>141</v>
      </c>
      <c r="C47" s="38" t="s">
        <v>1</v>
      </c>
      <c r="D47" s="57">
        <v>190</v>
      </c>
      <c r="E47" s="25">
        <v>3</v>
      </c>
      <c r="F47" s="46">
        <f t="shared" si="7"/>
        <v>570</v>
      </c>
      <c r="G47" s="19" t="s">
        <v>10</v>
      </c>
    </row>
    <row r="48" spans="1:7" s="4" customFormat="1">
      <c r="A48" s="43">
        <f t="shared" si="8"/>
        <v>31</v>
      </c>
      <c r="B48" s="44" t="s">
        <v>142</v>
      </c>
      <c r="C48" s="38" t="s">
        <v>1</v>
      </c>
      <c r="D48" s="57">
        <v>190</v>
      </c>
      <c r="E48" s="25">
        <v>3</v>
      </c>
      <c r="F48" s="46">
        <f t="shared" si="7"/>
        <v>570</v>
      </c>
      <c r="G48" s="19" t="s">
        <v>10</v>
      </c>
    </row>
    <row r="49" spans="1:7" s="4" customFormat="1">
      <c r="A49" s="43">
        <f t="shared" si="8"/>
        <v>32</v>
      </c>
      <c r="B49" s="21" t="s">
        <v>60</v>
      </c>
      <c r="C49" s="38" t="s">
        <v>1</v>
      </c>
      <c r="D49" s="57">
        <v>190</v>
      </c>
      <c r="E49" s="25">
        <v>3</v>
      </c>
      <c r="F49" s="46">
        <f t="shared" si="7"/>
        <v>570</v>
      </c>
      <c r="G49" s="19" t="s">
        <v>10</v>
      </c>
    </row>
    <row r="50" spans="1:7" s="33" customFormat="1">
      <c r="A50" s="43">
        <f t="shared" si="8"/>
        <v>33</v>
      </c>
      <c r="B50" s="44" t="s">
        <v>116</v>
      </c>
      <c r="C50" s="38" t="s">
        <v>1</v>
      </c>
      <c r="D50" s="57">
        <v>190</v>
      </c>
      <c r="E50" s="36">
        <v>3</v>
      </c>
      <c r="F50" s="46">
        <f t="shared" si="7"/>
        <v>570</v>
      </c>
      <c r="G50" s="19" t="s">
        <v>10</v>
      </c>
    </row>
    <row r="51" spans="1:7" ht="12.75" customHeight="1">
      <c r="A51" s="43"/>
      <c r="B51" s="101" t="s">
        <v>133</v>
      </c>
      <c r="C51" s="102"/>
      <c r="D51" s="102"/>
      <c r="E51" s="102"/>
      <c r="F51" s="102"/>
      <c r="G51" s="102"/>
    </row>
    <row r="52" spans="1:7">
      <c r="A52" s="43">
        <f>A50+1</f>
        <v>34</v>
      </c>
      <c r="B52" s="2" t="s">
        <v>64</v>
      </c>
      <c r="C52" s="38" t="s">
        <v>1</v>
      </c>
      <c r="D52" s="57">
        <v>122.47</v>
      </c>
      <c r="E52" s="12">
        <v>3</v>
      </c>
      <c r="F52" s="46">
        <f t="shared" si="7"/>
        <v>367.40999999999997</v>
      </c>
      <c r="G52" s="18" t="s">
        <v>10</v>
      </c>
    </row>
    <row r="53" spans="1:7" s="9" customFormat="1">
      <c r="A53" s="43">
        <f>A52+1</f>
        <v>35</v>
      </c>
      <c r="B53" s="44" t="s">
        <v>125</v>
      </c>
      <c r="C53" s="45" t="s">
        <v>1</v>
      </c>
      <c r="D53" s="57">
        <v>121.11</v>
      </c>
      <c r="E53" s="14">
        <v>3</v>
      </c>
      <c r="F53" s="46">
        <f t="shared" si="7"/>
        <v>363.33</v>
      </c>
      <c r="G53" s="18" t="s">
        <v>10</v>
      </c>
    </row>
    <row r="54" spans="1:7" s="9" customFormat="1">
      <c r="A54" s="43">
        <f t="shared" ref="A54:A55" si="9">A53+1</f>
        <v>36</v>
      </c>
      <c r="B54" s="44" t="s">
        <v>126</v>
      </c>
      <c r="C54" s="38" t="s">
        <v>1</v>
      </c>
      <c r="D54" s="57">
        <v>121.11</v>
      </c>
      <c r="E54" s="14">
        <v>3</v>
      </c>
      <c r="F54" s="46">
        <f t="shared" si="7"/>
        <v>363.33</v>
      </c>
      <c r="G54" s="18" t="s">
        <v>10</v>
      </c>
    </row>
    <row r="55" spans="1:7" s="9" customFormat="1">
      <c r="A55" s="43">
        <f t="shared" si="9"/>
        <v>37</v>
      </c>
      <c r="B55" s="44" t="s">
        <v>127</v>
      </c>
      <c r="C55" s="45" t="s">
        <v>1</v>
      </c>
      <c r="D55" s="57">
        <v>121.11</v>
      </c>
      <c r="E55" s="14">
        <v>3</v>
      </c>
      <c r="F55" s="46">
        <f t="shared" si="7"/>
        <v>363.33</v>
      </c>
      <c r="G55" s="18" t="s">
        <v>10</v>
      </c>
    </row>
    <row r="56" spans="1:7" ht="12.75" customHeight="1">
      <c r="A56" s="43"/>
      <c r="B56" s="101" t="s">
        <v>134</v>
      </c>
      <c r="C56" s="102"/>
      <c r="D56" s="102"/>
      <c r="E56" s="102"/>
      <c r="F56" s="102"/>
      <c r="G56" s="102"/>
    </row>
    <row r="57" spans="1:7">
      <c r="A57" s="43">
        <f>A55+1</f>
        <v>38</v>
      </c>
      <c r="B57" s="2" t="s">
        <v>55</v>
      </c>
      <c r="C57" s="38" t="s">
        <v>1</v>
      </c>
      <c r="D57" s="57">
        <v>113.6</v>
      </c>
      <c r="E57" s="12">
        <v>3</v>
      </c>
      <c r="F57" s="46">
        <f t="shared" si="7"/>
        <v>340.79999999999995</v>
      </c>
      <c r="G57" s="18" t="s">
        <v>10</v>
      </c>
    </row>
    <row r="58" spans="1:7">
      <c r="A58" s="43">
        <f>A57+1</f>
        <v>39</v>
      </c>
      <c r="B58" s="2" t="s">
        <v>56</v>
      </c>
      <c r="C58" s="38" t="s">
        <v>1</v>
      </c>
      <c r="D58" s="57">
        <v>113.6</v>
      </c>
      <c r="E58" s="12">
        <v>3</v>
      </c>
      <c r="F58" s="46">
        <f t="shared" si="7"/>
        <v>340.79999999999995</v>
      </c>
      <c r="G58" s="18" t="s">
        <v>10</v>
      </c>
    </row>
    <row r="59" spans="1:7">
      <c r="A59" s="43">
        <f>A58+1</f>
        <v>40</v>
      </c>
      <c r="B59" s="2" t="s">
        <v>57</v>
      </c>
      <c r="C59" s="38" t="s">
        <v>1</v>
      </c>
      <c r="D59" s="57">
        <v>113.6</v>
      </c>
      <c r="E59" s="12">
        <v>3</v>
      </c>
      <c r="F59" s="46">
        <f t="shared" si="7"/>
        <v>340.79999999999995</v>
      </c>
      <c r="G59" s="18" t="s">
        <v>10</v>
      </c>
    </row>
    <row r="60" spans="1:7">
      <c r="A60" s="43">
        <f>A59+1</f>
        <v>41</v>
      </c>
      <c r="B60" s="2" t="s">
        <v>58</v>
      </c>
      <c r="C60" s="38" t="s">
        <v>1</v>
      </c>
      <c r="D60" s="57">
        <v>113.6</v>
      </c>
      <c r="E60" s="12">
        <v>3</v>
      </c>
      <c r="F60" s="46">
        <f t="shared" si="7"/>
        <v>340.79999999999995</v>
      </c>
      <c r="G60" s="18" t="s">
        <v>10</v>
      </c>
    </row>
    <row r="61" spans="1:7">
      <c r="A61" s="43"/>
      <c r="B61" s="101" t="s">
        <v>131</v>
      </c>
      <c r="C61" s="102"/>
      <c r="D61" s="102"/>
      <c r="E61" s="102"/>
      <c r="F61" s="102"/>
      <c r="G61" s="102"/>
    </row>
    <row r="62" spans="1:7">
      <c r="A62" s="43">
        <f>A60+1</f>
        <v>42</v>
      </c>
      <c r="B62" s="2" t="s">
        <v>38</v>
      </c>
      <c r="C62" s="38" t="s">
        <v>1</v>
      </c>
      <c r="D62" s="57">
        <v>130</v>
      </c>
      <c r="E62" s="12">
        <v>3</v>
      </c>
      <c r="F62" s="46">
        <f t="shared" si="7"/>
        <v>390</v>
      </c>
      <c r="G62" s="18" t="s">
        <v>10</v>
      </c>
    </row>
    <row r="63" spans="1:7">
      <c r="A63" s="43">
        <f>A62+1</f>
        <v>43</v>
      </c>
      <c r="B63" s="2" t="s">
        <v>39</v>
      </c>
      <c r="C63" s="38" t="s">
        <v>1</v>
      </c>
      <c r="D63" s="57">
        <v>125</v>
      </c>
      <c r="E63" s="12">
        <v>3</v>
      </c>
      <c r="F63" s="46">
        <f t="shared" si="7"/>
        <v>375</v>
      </c>
      <c r="G63" s="18" t="s">
        <v>10</v>
      </c>
    </row>
    <row r="64" spans="1:7">
      <c r="A64" s="43">
        <f>A63+1</f>
        <v>44</v>
      </c>
      <c r="B64" s="2" t="s">
        <v>40</v>
      </c>
      <c r="C64" s="38" t="s">
        <v>1</v>
      </c>
      <c r="D64" s="57">
        <v>125</v>
      </c>
      <c r="E64" s="12">
        <v>3</v>
      </c>
      <c r="F64" s="46">
        <f t="shared" si="7"/>
        <v>375</v>
      </c>
      <c r="G64" s="18" t="s">
        <v>10</v>
      </c>
    </row>
    <row r="65" spans="1:7">
      <c r="A65" s="43">
        <f t="shared" ref="A65:A68" si="10">A64+1</f>
        <v>45</v>
      </c>
      <c r="B65" s="2" t="s">
        <v>49</v>
      </c>
      <c r="C65" s="38" t="s">
        <v>1</v>
      </c>
      <c r="D65" s="57">
        <v>125</v>
      </c>
      <c r="E65" s="12">
        <v>3</v>
      </c>
      <c r="F65" s="46">
        <f t="shared" si="7"/>
        <v>375</v>
      </c>
      <c r="G65" s="18" t="s">
        <v>10</v>
      </c>
    </row>
    <row r="66" spans="1:7">
      <c r="A66" s="43">
        <f t="shared" si="10"/>
        <v>46</v>
      </c>
      <c r="B66" s="2" t="s">
        <v>41</v>
      </c>
      <c r="C66" s="38" t="s">
        <v>1</v>
      </c>
      <c r="D66" s="57">
        <v>125</v>
      </c>
      <c r="E66" s="12">
        <v>3</v>
      </c>
      <c r="F66" s="46">
        <f t="shared" si="7"/>
        <v>375</v>
      </c>
      <c r="G66" s="18" t="s">
        <v>10</v>
      </c>
    </row>
    <row r="67" spans="1:7">
      <c r="A67" s="43">
        <f t="shared" si="10"/>
        <v>47</v>
      </c>
      <c r="B67" s="2" t="s">
        <v>42</v>
      </c>
      <c r="C67" s="38" t="s">
        <v>1</v>
      </c>
      <c r="D67" s="57">
        <v>125</v>
      </c>
      <c r="E67" s="12">
        <v>3</v>
      </c>
      <c r="F67" s="46">
        <f t="shared" si="7"/>
        <v>375</v>
      </c>
      <c r="G67" s="18" t="s">
        <v>10</v>
      </c>
    </row>
    <row r="68" spans="1:7" s="34" customFormat="1">
      <c r="A68" s="43">
        <f t="shared" si="10"/>
        <v>48</v>
      </c>
      <c r="B68" s="37" t="s">
        <v>106</v>
      </c>
      <c r="C68" s="38" t="s">
        <v>1</v>
      </c>
      <c r="D68" s="57">
        <v>130</v>
      </c>
      <c r="E68" s="39">
        <v>3</v>
      </c>
      <c r="F68" s="46">
        <f t="shared" si="7"/>
        <v>390</v>
      </c>
      <c r="G68" s="30" t="s">
        <v>10</v>
      </c>
    </row>
    <row r="69" spans="1:7" ht="13.5" customHeight="1">
      <c r="A69" s="15"/>
      <c r="B69" s="101" t="s">
        <v>159</v>
      </c>
      <c r="C69" s="102"/>
      <c r="D69" s="102"/>
      <c r="E69" s="102"/>
      <c r="F69" s="102"/>
      <c r="G69" s="102"/>
    </row>
    <row r="70" spans="1:7" s="47" customFormat="1">
      <c r="A70" s="43">
        <f>A68+1</f>
        <v>49</v>
      </c>
      <c r="B70" s="44" t="s">
        <v>43</v>
      </c>
      <c r="C70" s="45" t="s">
        <v>28</v>
      </c>
      <c r="D70" s="31">
        <v>135</v>
      </c>
      <c r="E70" s="45">
        <v>2.5</v>
      </c>
      <c r="F70" s="46">
        <f t="shared" si="7"/>
        <v>337.5</v>
      </c>
      <c r="G70" s="19" t="s">
        <v>10</v>
      </c>
    </row>
    <row r="71" spans="1:7" s="47" customFormat="1">
      <c r="A71" s="43">
        <f>A70+1</f>
        <v>50</v>
      </c>
      <c r="B71" s="44" t="s">
        <v>200</v>
      </c>
      <c r="C71" s="45" t="s">
        <v>28</v>
      </c>
      <c r="D71" s="31">
        <v>135</v>
      </c>
      <c r="E71" s="45">
        <v>2.5</v>
      </c>
      <c r="F71" s="46">
        <f t="shared" si="7"/>
        <v>337.5</v>
      </c>
      <c r="G71" s="19" t="s">
        <v>10</v>
      </c>
    </row>
    <row r="72" spans="1:7" s="47" customFormat="1">
      <c r="A72" s="43">
        <f t="shared" ref="A72:A75" si="11">A71+1</f>
        <v>51</v>
      </c>
      <c r="B72" s="44" t="s">
        <v>201</v>
      </c>
      <c r="C72" s="45" t="s">
        <v>28</v>
      </c>
      <c r="D72" s="31">
        <v>135</v>
      </c>
      <c r="E72" s="45">
        <v>2.5</v>
      </c>
      <c r="F72" s="46">
        <f t="shared" si="7"/>
        <v>337.5</v>
      </c>
      <c r="G72" s="19" t="s">
        <v>10</v>
      </c>
    </row>
    <row r="73" spans="1:7" s="47" customFormat="1">
      <c r="A73" s="43">
        <f t="shared" si="11"/>
        <v>52</v>
      </c>
      <c r="B73" s="44" t="s">
        <v>44</v>
      </c>
      <c r="C73" s="45" t="s">
        <v>28</v>
      </c>
      <c r="D73" s="31">
        <v>135</v>
      </c>
      <c r="E73" s="45">
        <v>2.5</v>
      </c>
      <c r="F73" s="46">
        <f t="shared" si="7"/>
        <v>337.5</v>
      </c>
      <c r="G73" s="19" t="s">
        <v>10</v>
      </c>
    </row>
    <row r="74" spans="1:7" s="47" customFormat="1" ht="15" customHeight="1">
      <c r="A74" s="43">
        <f t="shared" si="11"/>
        <v>53</v>
      </c>
      <c r="B74" s="44" t="s">
        <v>128</v>
      </c>
      <c r="C74" s="45" t="s">
        <v>28</v>
      </c>
      <c r="D74" s="31">
        <v>135</v>
      </c>
      <c r="E74" s="45">
        <v>2.5</v>
      </c>
      <c r="F74" s="46">
        <f t="shared" si="7"/>
        <v>337.5</v>
      </c>
      <c r="G74" s="19" t="s">
        <v>10</v>
      </c>
    </row>
    <row r="75" spans="1:7" s="47" customFormat="1" ht="24">
      <c r="A75" s="43">
        <f t="shared" si="11"/>
        <v>54</v>
      </c>
      <c r="B75" s="44" t="s">
        <v>129</v>
      </c>
      <c r="C75" s="45" t="s">
        <v>28</v>
      </c>
      <c r="D75" s="31">
        <v>135</v>
      </c>
      <c r="E75" s="45">
        <v>2.5</v>
      </c>
      <c r="F75" s="46">
        <f t="shared" si="7"/>
        <v>337.5</v>
      </c>
      <c r="G75" s="19" t="s">
        <v>10</v>
      </c>
    </row>
    <row r="76" spans="1:7" ht="12.75" customHeight="1">
      <c r="A76" s="15"/>
      <c r="B76" s="101" t="s">
        <v>160</v>
      </c>
      <c r="C76" s="102"/>
      <c r="D76" s="102"/>
      <c r="E76" s="102"/>
      <c r="F76" s="102"/>
      <c r="G76" s="102"/>
    </row>
    <row r="77" spans="1:7" s="47" customFormat="1">
      <c r="A77" s="43">
        <f>A75+1</f>
        <v>55</v>
      </c>
      <c r="B77" s="44" t="s">
        <v>45</v>
      </c>
      <c r="C77" s="45" t="s">
        <v>28</v>
      </c>
      <c r="D77" s="57">
        <v>160</v>
      </c>
      <c r="E77" s="48">
        <v>2</v>
      </c>
      <c r="F77" s="46">
        <f t="shared" si="7"/>
        <v>320</v>
      </c>
      <c r="G77" s="19" t="s">
        <v>10</v>
      </c>
    </row>
    <row r="78" spans="1:7" s="47" customFormat="1">
      <c r="A78" s="43">
        <f>A77+1</f>
        <v>56</v>
      </c>
      <c r="B78" s="44" t="s">
        <v>46</v>
      </c>
      <c r="C78" s="45" t="s">
        <v>28</v>
      </c>
      <c r="D78" s="57">
        <v>160</v>
      </c>
      <c r="E78" s="48">
        <v>2</v>
      </c>
      <c r="F78" s="46">
        <f t="shared" si="7"/>
        <v>320</v>
      </c>
      <c r="G78" s="19" t="s">
        <v>10</v>
      </c>
    </row>
    <row r="79" spans="1:7" s="47" customFormat="1">
      <c r="A79" s="43">
        <f t="shared" ref="A79:A80" si="12">A78+1</f>
        <v>57</v>
      </c>
      <c r="B79" s="44" t="s">
        <v>47</v>
      </c>
      <c r="C79" s="45" t="s">
        <v>28</v>
      </c>
      <c r="D79" s="57">
        <v>160</v>
      </c>
      <c r="E79" s="48">
        <v>2</v>
      </c>
      <c r="F79" s="46">
        <f t="shared" si="7"/>
        <v>320</v>
      </c>
      <c r="G79" s="19" t="s">
        <v>10</v>
      </c>
    </row>
    <row r="80" spans="1:7" s="47" customFormat="1">
      <c r="A80" s="43">
        <f t="shared" si="12"/>
        <v>58</v>
      </c>
      <c r="B80" s="44" t="s">
        <v>48</v>
      </c>
      <c r="C80" s="45" t="s">
        <v>28</v>
      </c>
      <c r="D80" s="57">
        <v>160</v>
      </c>
      <c r="E80" s="48">
        <v>2</v>
      </c>
      <c r="F80" s="46">
        <f t="shared" si="7"/>
        <v>320</v>
      </c>
      <c r="G80" s="19" t="s">
        <v>10</v>
      </c>
    </row>
    <row r="81" spans="1:7">
      <c r="A81" s="15"/>
      <c r="B81" s="100" t="s">
        <v>30</v>
      </c>
      <c r="C81" s="100"/>
      <c r="D81" s="100"/>
      <c r="E81" s="100"/>
      <c r="F81" s="100"/>
      <c r="G81" s="100"/>
    </row>
    <row r="82" spans="1:7" s="10" customFormat="1">
      <c r="A82" s="40">
        <f>A80+1</f>
        <v>59</v>
      </c>
      <c r="B82" s="13" t="s">
        <v>151</v>
      </c>
      <c r="C82" s="45" t="s">
        <v>122</v>
      </c>
      <c r="D82" s="57">
        <v>243.87</v>
      </c>
      <c r="E82" s="14">
        <v>1.6</v>
      </c>
      <c r="F82" s="46">
        <f t="shared" si="7"/>
        <v>390.19200000000001</v>
      </c>
      <c r="G82" s="30" t="s">
        <v>4</v>
      </c>
    </row>
    <row r="83" spans="1:7">
      <c r="A83" s="15">
        <f>A82+1</f>
        <v>60</v>
      </c>
      <c r="B83" s="37" t="s">
        <v>123</v>
      </c>
      <c r="C83" s="8" t="s">
        <v>19</v>
      </c>
      <c r="D83" s="57">
        <v>218.02</v>
      </c>
      <c r="E83" s="12">
        <v>2</v>
      </c>
      <c r="F83" s="46">
        <f t="shared" si="7"/>
        <v>436.04</v>
      </c>
      <c r="G83" s="30" t="s">
        <v>150</v>
      </c>
    </row>
    <row r="84" spans="1:7" s="41" customFormat="1">
      <c r="A84" s="40">
        <f t="shared" ref="A84:A85" si="13">A83+1</f>
        <v>61</v>
      </c>
      <c r="B84" s="37" t="s">
        <v>135</v>
      </c>
      <c r="C84" s="38" t="s">
        <v>122</v>
      </c>
      <c r="D84" s="57">
        <v>275.01</v>
      </c>
      <c r="E84" s="39">
        <v>2</v>
      </c>
      <c r="F84" s="46">
        <f t="shared" si="7"/>
        <v>550.02</v>
      </c>
      <c r="G84" s="30" t="s">
        <v>4</v>
      </c>
    </row>
    <row r="85" spans="1:7" s="41" customFormat="1">
      <c r="A85" s="40">
        <f t="shared" si="13"/>
        <v>62</v>
      </c>
      <c r="B85" s="37" t="s">
        <v>136</v>
      </c>
      <c r="C85" s="38" t="s">
        <v>122</v>
      </c>
      <c r="D85" s="57">
        <v>275.01</v>
      </c>
      <c r="E85" s="39">
        <v>2</v>
      </c>
      <c r="F85" s="46">
        <f t="shared" si="7"/>
        <v>550.02</v>
      </c>
      <c r="G85" s="30" t="s">
        <v>4</v>
      </c>
    </row>
    <row r="86" spans="1:7">
      <c r="A86" s="15"/>
      <c r="B86" s="100" t="s">
        <v>23</v>
      </c>
      <c r="C86" s="100"/>
      <c r="D86" s="100"/>
      <c r="E86" s="100"/>
      <c r="F86" s="100"/>
      <c r="G86" s="100"/>
    </row>
    <row r="87" spans="1:7">
      <c r="A87" s="15"/>
      <c r="B87" s="101" t="s">
        <v>0</v>
      </c>
      <c r="C87" s="102"/>
      <c r="D87" s="102"/>
      <c r="E87" s="102"/>
      <c r="F87" s="102"/>
      <c r="G87" s="102"/>
    </row>
    <row r="88" spans="1:7">
      <c r="A88" s="15">
        <f>A85+1</f>
        <v>63</v>
      </c>
      <c r="B88" s="5" t="s">
        <v>70</v>
      </c>
      <c r="C88" s="6" t="s">
        <v>143</v>
      </c>
      <c r="D88" s="31">
        <v>79.959999999999994</v>
      </c>
      <c r="E88" s="7" t="s">
        <v>248</v>
      </c>
      <c r="F88" s="46" t="s">
        <v>255</v>
      </c>
      <c r="G88" s="16" t="s">
        <v>4</v>
      </c>
    </row>
    <row r="89" spans="1:7">
      <c r="A89" s="15">
        <f>A88+1</f>
        <v>64</v>
      </c>
      <c r="B89" s="5" t="s">
        <v>2</v>
      </c>
      <c r="C89" s="6" t="s">
        <v>143</v>
      </c>
      <c r="D89" s="31">
        <v>79.959999999999994</v>
      </c>
      <c r="E89" s="7" t="s">
        <v>248</v>
      </c>
      <c r="F89" s="46" t="s">
        <v>255</v>
      </c>
      <c r="G89" s="16" t="s">
        <v>4</v>
      </c>
    </row>
    <row r="90" spans="1:7">
      <c r="A90" s="15">
        <f t="shared" ref="A90" si="14">A89+1</f>
        <v>65</v>
      </c>
      <c r="B90" s="5" t="s">
        <v>3</v>
      </c>
      <c r="C90" s="6" t="s">
        <v>143</v>
      </c>
      <c r="D90" s="31">
        <v>79.959999999999994</v>
      </c>
      <c r="E90" s="7" t="s">
        <v>248</v>
      </c>
      <c r="F90" s="46" t="s">
        <v>255</v>
      </c>
      <c r="G90" s="16" t="s">
        <v>4</v>
      </c>
    </row>
    <row r="91" spans="1:7">
      <c r="A91" s="15">
        <f>A90+1</f>
        <v>66</v>
      </c>
      <c r="B91" s="17" t="s">
        <v>71</v>
      </c>
      <c r="C91" s="6" t="s">
        <v>143</v>
      </c>
      <c r="D91" s="31">
        <v>79.959999999999994</v>
      </c>
      <c r="E91" s="7" t="s">
        <v>248</v>
      </c>
      <c r="F91" s="46" t="s">
        <v>255</v>
      </c>
      <c r="G91" s="16" t="s">
        <v>4</v>
      </c>
    </row>
    <row r="92" spans="1:7" ht="12.75" customHeight="1">
      <c r="A92" s="15"/>
      <c r="B92" s="101" t="s">
        <v>229</v>
      </c>
      <c r="C92" s="102"/>
      <c r="D92" s="102"/>
      <c r="E92" s="102"/>
      <c r="F92" s="102"/>
      <c r="G92" s="102"/>
    </row>
    <row r="93" spans="1:7">
      <c r="A93" s="15">
        <f>A91+1</f>
        <v>67</v>
      </c>
      <c r="B93" s="37" t="s">
        <v>202</v>
      </c>
      <c r="C93" s="38" t="s">
        <v>143</v>
      </c>
      <c r="D93" s="42">
        <v>87.4</v>
      </c>
      <c r="E93" s="7" t="s">
        <v>248</v>
      </c>
      <c r="F93" s="46" t="s">
        <v>254</v>
      </c>
      <c r="G93" s="16" t="s">
        <v>4</v>
      </c>
    </row>
    <row r="94" spans="1:7">
      <c r="A94" s="40">
        <f>A93+1</f>
        <v>68</v>
      </c>
      <c r="B94" s="37" t="s">
        <v>50</v>
      </c>
      <c r="C94" s="38" t="s">
        <v>143</v>
      </c>
      <c r="D94" s="42">
        <v>87.4</v>
      </c>
      <c r="E94" s="7" t="s">
        <v>248</v>
      </c>
      <c r="F94" s="46" t="s">
        <v>254</v>
      </c>
      <c r="G94" s="18" t="s">
        <v>4</v>
      </c>
    </row>
    <row r="95" spans="1:7" s="4" customFormat="1">
      <c r="A95" s="40">
        <f t="shared" ref="A95:A117" si="15">A94+1</f>
        <v>69</v>
      </c>
      <c r="B95" s="37" t="s">
        <v>6</v>
      </c>
      <c r="C95" s="38" t="s">
        <v>122</v>
      </c>
      <c r="D95" s="42">
        <v>87.4</v>
      </c>
      <c r="E95" s="7" t="s">
        <v>248</v>
      </c>
      <c r="F95" s="46" t="s">
        <v>254</v>
      </c>
      <c r="G95" s="18" t="s">
        <v>4</v>
      </c>
    </row>
    <row r="96" spans="1:7" s="4" customFormat="1">
      <c r="A96" s="40">
        <f t="shared" si="15"/>
        <v>70</v>
      </c>
      <c r="B96" s="44" t="s">
        <v>95</v>
      </c>
      <c r="C96" s="45" t="s">
        <v>143</v>
      </c>
      <c r="D96" s="42">
        <v>87.4</v>
      </c>
      <c r="E96" s="7" t="s">
        <v>248</v>
      </c>
      <c r="F96" s="46" t="s">
        <v>254</v>
      </c>
      <c r="G96" s="19" t="s">
        <v>4</v>
      </c>
    </row>
    <row r="97" spans="1:7">
      <c r="A97" s="40">
        <f t="shared" si="15"/>
        <v>71</v>
      </c>
      <c r="B97" s="37" t="s">
        <v>65</v>
      </c>
      <c r="C97" s="38" t="s">
        <v>122</v>
      </c>
      <c r="D97" s="42">
        <v>87.4</v>
      </c>
      <c r="E97" s="7" t="s">
        <v>248</v>
      </c>
      <c r="F97" s="46" t="s">
        <v>254</v>
      </c>
      <c r="G97" s="18" t="s">
        <v>4</v>
      </c>
    </row>
    <row r="98" spans="1:7" s="20" customFormat="1">
      <c r="A98" s="40">
        <f t="shared" si="15"/>
        <v>72</v>
      </c>
      <c r="B98" s="44" t="s">
        <v>93</v>
      </c>
      <c r="C98" s="38" t="s">
        <v>143</v>
      </c>
      <c r="D98" s="42">
        <v>87.4</v>
      </c>
      <c r="E98" s="7" t="s">
        <v>248</v>
      </c>
      <c r="F98" s="46" t="s">
        <v>254</v>
      </c>
      <c r="G98" s="19" t="s">
        <v>4</v>
      </c>
    </row>
    <row r="99" spans="1:7">
      <c r="A99" s="40">
        <f t="shared" si="15"/>
        <v>73</v>
      </c>
      <c r="B99" s="37" t="s">
        <v>66</v>
      </c>
      <c r="C99" s="45" t="s">
        <v>122</v>
      </c>
      <c r="D99" s="42">
        <v>87.4</v>
      </c>
      <c r="E99" s="7" t="s">
        <v>248</v>
      </c>
      <c r="F99" s="46" t="s">
        <v>254</v>
      </c>
      <c r="G99" s="18" t="s">
        <v>4</v>
      </c>
    </row>
    <row r="100" spans="1:7" s="4" customFormat="1">
      <c r="A100" s="40">
        <f t="shared" si="15"/>
        <v>74</v>
      </c>
      <c r="B100" s="44" t="s">
        <v>96</v>
      </c>
      <c r="C100" s="38" t="s">
        <v>122</v>
      </c>
      <c r="D100" s="42">
        <v>87.4</v>
      </c>
      <c r="E100" s="7" t="s">
        <v>248</v>
      </c>
      <c r="F100" s="46" t="s">
        <v>254</v>
      </c>
      <c r="G100" s="19" t="s">
        <v>4</v>
      </c>
    </row>
    <row r="101" spans="1:7">
      <c r="A101" s="40">
        <f t="shared" si="15"/>
        <v>75</v>
      </c>
      <c r="B101" s="37" t="s">
        <v>21</v>
      </c>
      <c r="C101" s="45" t="s">
        <v>122</v>
      </c>
      <c r="D101" s="42">
        <v>87.4</v>
      </c>
      <c r="E101" s="7" t="s">
        <v>248</v>
      </c>
      <c r="F101" s="46" t="s">
        <v>254</v>
      </c>
      <c r="G101" s="18" t="s">
        <v>4</v>
      </c>
    </row>
    <row r="102" spans="1:7">
      <c r="A102" s="40">
        <f t="shared" si="15"/>
        <v>76</v>
      </c>
      <c r="B102" s="37" t="s">
        <v>7</v>
      </c>
      <c r="C102" s="38" t="s">
        <v>122</v>
      </c>
      <c r="D102" s="42">
        <v>87.4</v>
      </c>
      <c r="E102" s="7" t="s">
        <v>248</v>
      </c>
      <c r="F102" s="46" t="s">
        <v>254</v>
      </c>
      <c r="G102" s="18" t="s">
        <v>4</v>
      </c>
    </row>
    <row r="103" spans="1:7">
      <c r="A103" s="40">
        <f t="shared" si="15"/>
        <v>77</v>
      </c>
      <c r="B103" s="37" t="s">
        <v>8</v>
      </c>
      <c r="C103" s="38" t="s">
        <v>122</v>
      </c>
      <c r="D103" s="42">
        <v>87.4</v>
      </c>
      <c r="E103" s="7" t="s">
        <v>248</v>
      </c>
      <c r="F103" s="46" t="s">
        <v>254</v>
      </c>
      <c r="G103" s="18" t="s">
        <v>4</v>
      </c>
    </row>
    <row r="104" spans="1:7">
      <c r="A104" s="40">
        <f t="shared" si="15"/>
        <v>78</v>
      </c>
      <c r="B104" s="68" t="s">
        <v>82</v>
      </c>
      <c r="C104" s="85" t="s">
        <v>122</v>
      </c>
      <c r="D104" s="86">
        <v>87.4</v>
      </c>
      <c r="E104" s="93" t="s">
        <v>248</v>
      </c>
      <c r="F104" s="46" t="s">
        <v>254</v>
      </c>
      <c r="G104" s="88" t="s">
        <v>4</v>
      </c>
    </row>
    <row r="105" spans="1:7">
      <c r="A105" s="40">
        <f t="shared" si="15"/>
        <v>79</v>
      </c>
      <c r="B105" s="68" t="s">
        <v>83</v>
      </c>
      <c r="C105" s="89" t="s">
        <v>122</v>
      </c>
      <c r="D105" s="86">
        <v>87.4</v>
      </c>
      <c r="E105" s="93" t="s">
        <v>248</v>
      </c>
      <c r="F105" s="46" t="s">
        <v>254</v>
      </c>
      <c r="G105" s="88" t="s">
        <v>4</v>
      </c>
    </row>
    <row r="106" spans="1:7" s="10" customFormat="1">
      <c r="A106" s="40">
        <f t="shared" si="15"/>
        <v>80</v>
      </c>
      <c r="B106" s="68" t="s">
        <v>98</v>
      </c>
      <c r="C106" s="85" t="s">
        <v>122</v>
      </c>
      <c r="D106" s="86">
        <v>87.4</v>
      </c>
      <c r="E106" s="93" t="s">
        <v>248</v>
      </c>
      <c r="F106" s="46" t="s">
        <v>254</v>
      </c>
      <c r="G106" s="88" t="s">
        <v>4</v>
      </c>
    </row>
    <row r="107" spans="1:7">
      <c r="A107" s="40">
        <f t="shared" si="15"/>
        <v>81</v>
      </c>
      <c r="B107" s="68" t="s">
        <v>72</v>
      </c>
      <c r="C107" s="89" t="s">
        <v>143</v>
      </c>
      <c r="D107" s="86">
        <v>87.4</v>
      </c>
      <c r="E107" s="93" t="s">
        <v>248</v>
      </c>
      <c r="F107" s="46" t="s">
        <v>254</v>
      </c>
      <c r="G107" s="88" t="s">
        <v>4</v>
      </c>
    </row>
    <row r="108" spans="1:7">
      <c r="A108" s="40">
        <f t="shared" si="15"/>
        <v>82</v>
      </c>
      <c r="B108" s="68" t="s">
        <v>73</v>
      </c>
      <c r="C108" s="89" t="s">
        <v>143</v>
      </c>
      <c r="D108" s="86">
        <v>87.4</v>
      </c>
      <c r="E108" s="93" t="s">
        <v>248</v>
      </c>
      <c r="F108" s="46" t="s">
        <v>254</v>
      </c>
      <c r="G108" s="88" t="s">
        <v>4</v>
      </c>
    </row>
    <row r="109" spans="1:7">
      <c r="A109" s="40">
        <f t="shared" si="15"/>
        <v>83</v>
      </c>
      <c r="B109" s="68" t="s">
        <v>74</v>
      </c>
      <c r="C109" s="89" t="s">
        <v>143</v>
      </c>
      <c r="D109" s="86">
        <v>87.4</v>
      </c>
      <c r="E109" s="93" t="s">
        <v>248</v>
      </c>
      <c r="F109" s="46" t="s">
        <v>254</v>
      </c>
      <c r="G109" s="88" t="s">
        <v>4</v>
      </c>
    </row>
    <row r="110" spans="1:7">
      <c r="A110" s="40">
        <f t="shared" si="15"/>
        <v>84</v>
      </c>
      <c r="B110" s="68" t="s">
        <v>75</v>
      </c>
      <c r="C110" s="89" t="s">
        <v>143</v>
      </c>
      <c r="D110" s="86">
        <v>87.4</v>
      </c>
      <c r="E110" s="93" t="s">
        <v>248</v>
      </c>
      <c r="F110" s="46" t="s">
        <v>254</v>
      </c>
      <c r="G110" s="88" t="s">
        <v>4</v>
      </c>
    </row>
    <row r="111" spans="1:7">
      <c r="A111" s="40">
        <f t="shared" si="15"/>
        <v>85</v>
      </c>
      <c r="B111" s="68" t="s">
        <v>76</v>
      </c>
      <c r="C111" s="89" t="s">
        <v>143</v>
      </c>
      <c r="D111" s="86">
        <v>87.4</v>
      </c>
      <c r="E111" s="93" t="s">
        <v>248</v>
      </c>
      <c r="F111" s="46" t="s">
        <v>254</v>
      </c>
      <c r="G111" s="88" t="s">
        <v>4</v>
      </c>
    </row>
    <row r="112" spans="1:7" s="4" customFormat="1">
      <c r="A112" s="40">
        <f t="shared" si="15"/>
        <v>86</v>
      </c>
      <c r="B112" s="69" t="s">
        <v>97</v>
      </c>
      <c r="C112" s="85" t="s">
        <v>122</v>
      </c>
      <c r="D112" s="86">
        <v>87.4</v>
      </c>
      <c r="E112" s="93" t="s">
        <v>248</v>
      </c>
      <c r="F112" s="46" t="s">
        <v>254</v>
      </c>
      <c r="G112" s="91" t="s">
        <v>4</v>
      </c>
    </row>
    <row r="113" spans="1:7">
      <c r="A113" s="40">
        <f t="shared" si="15"/>
        <v>87</v>
      </c>
      <c r="B113" s="68" t="s">
        <v>80</v>
      </c>
      <c r="C113" s="89" t="s">
        <v>122</v>
      </c>
      <c r="D113" s="86">
        <v>87.4</v>
      </c>
      <c r="E113" s="93" t="s">
        <v>248</v>
      </c>
      <c r="F113" s="46" t="s">
        <v>254</v>
      </c>
      <c r="G113" s="88" t="s">
        <v>4</v>
      </c>
    </row>
    <row r="114" spans="1:7">
      <c r="A114" s="40">
        <f t="shared" si="15"/>
        <v>88</v>
      </c>
      <c r="B114" s="68" t="s">
        <v>81</v>
      </c>
      <c r="C114" s="85" t="s">
        <v>122</v>
      </c>
      <c r="D114" s="86">
        <v>87.4</v>
      </c>
      <c r="E114" s="93" t="s">
        <v>248</v>
      </c>
      <c r="F114" s="46" t="s">
        <v>254</v>
      </c>
      <c r="G114" s="88" t="s">
        <v>4</v>
      </c>
    </row>
    <row r="115" spans="1:7">
      <c r="A115" s="40">
        <f t="shared" si="15"/>
        <v>89</v>
      </c>
      <c r="B115" s="68" t="s">
        <v>77</v>
      </c>
      <c r="C115" s="89" t="s">
        <v>143</v>
      </c>
      <c r="D115" s="86">
        <v>87.4</v>
      </c>
      <c r="E115" s="93" t="s">
        <v>248</v>
      </c>
      <c r="F115" s="46" t="s">
        <v>254</v>
      </c>
      <c r="G115" s="88" t="s">
        <v>4</v>
      </c>
    </row>
    <row r="116" spans="1:7">
      <c r="A116" s="40">
        <f t="shared" si="15"/>
        <v>90</v>
      </c>
      <c r="B116" s="68" t="s">
        <v>78</v>
      </c>
      <c r="C116" s="89" t="s">
        <v>143</v>
      </c>
      <c r="D116" s="86">
        <v>87.4</v>
      </c>
      <c r="E116" s="93" t="s">
        <v>248</v>
      </c>
      <c r="F116" s="46" t="s">
        <v>254</v>
      </c>
      <c r="G116" s="88" t="s">
        <v>4</v>
      </c>
    </row>
    <row r="117" spans="1:7">
      <c r="A117" s="40">
        <f t="shared" si="15"/>
        <v>91</v>
      </c>
      <c r="B117" s="68" t="s">
        <v>79</v>
      </c>
      <c r="C117" s="89" t="s">
        <v>143</v>
      </c>
      <c r="D117" s="86">
        <v>87.4</v>
      </c>
      <c r="E117" s="93" t="s">
        <v>248</v>
      </c>
      <c r="F117" s="46" t="s">
        <v>254</v>
      </c>
      <c r="G117" s="88" t="s">
        <v>4</v>
      </c>
    </row>
    <row r="118" spans="1:7" ht="12.75" customHeight="1">
      <c r="A118" s="15"/>
      <c r="B118" s="101" t="s">
        <v>230</v>
      </c>
      <c r="C118" s="102"/>
      <c r="D118" s="102"/>
      <c r="E118" s="102"/>
      <c r="F118" s="102"/>
      <c r="G118" s="102"/>
    </row>
    <row r="119" spans="1:7" s="41" customFormat="1">
      <c r="A119" s="40">
        <f>A117+1</f>
        <v>92</v>
      </c>
      <c r="B119" s="37" t="s">
        <v>146</v>
      </c>
      <c r="C119" s="38" t="s">
        <v>143</v>
      </c>
      <c r="D119" s="31">
        <v>79.959999999999994</v>
      </c>
      <c r="E119" s="7" t="s">
        <v>248</v>
      </c>
      <c r="F119" s="46" t="s">
        <v>256</v>
      </c>
      <c r="G119" s="30" t="s">
        <v>4</v>
      </c>
    </row>
    <row r="120" spans="1:7" s="41" customFormat="1">
      <c r="A120" s="40">
        <f t="shared" ref="A120:A129" si="16">A119+1</f>
        <v>93</v>
      </c>
      <c r="B120" s="37" t="s">
        <v>149</v>
      </c>
      <c r="C120" s="38" t="s">
        <v>143</v>
      </c>
      <c r="D120" s="31">
        <v>79.959999999999994</v>
      </c>
      <c r="E120" s="7" t="s">
        <v>248</v>
      </c>
      <c r="F120" s="46" t="s">
        <v>256</v>
      </c>
      <c r="G120" s="30" t="s">
        <v>4</v>
      </c>
    </row>
    <row r="121" spans="1:7" s="41" customFormat="1">
      <c r="A121" s="40">
        <f t="shared" si="16"/>
        <v>94</v>
      </c>
      <c r="B121" s="37" t="s">
        <v>147</v>
      </c>
      <c r="C121" s="38" t="s">
        <v>143</v>
      </c>
      <c r="D121" s="31">
        <v>79.959999999999994</v>
      </c>
      <c r="E121" s="7" t="s">
        <v>248</v>
      </c>
      <c r="F121" s="46" t="s">
        <v>256</v>
      </c>
      <c r="G121" s="30" t="s">
        <v>4</v>
      </c>
    </row>
    <row r="122" spans="1:7" s="41" customFormat="1">
      <c r="A122" s="40">
        <f t="shared" si="16"/>
        <v>95</v>
      </c>
      <c r="B122" s="37" t="s">
        <v>148</v>
      </c>
      <c r="C122" s="38" t="s">
        <v>143</v>
      </c>
      <c r="D122" s="31">
        <v>79.959999999999994</v>
      </c>
      <c r="E122" s="7" t="s">
        <v>248</v>
      </c>
      <c r="F122" s="46" t="s">
        <v>256</v>
      </c>
      <c r="G122" s="30" t="s">
        <v>4</v>
      </c>
    </row>
    <row r="123" spans="1:7">
      <c r="A123" s="40">
        <f t="shared" si="16"/>
        <v>96</v>
      </c>
      <c r="B123" s="37" t="s">
        <v>168</v>
      </c>
      <c r="C123" s="38" t="s">
        <v>143</v>
      </c>
      <c r="D123" s="31">
        <v>79.959999999999994</v>
      </c>
      <c r="E123" s="7" t="s">
        <v>248</v>
      </c>
      <c r="F123" s="46" t="s">
        <v>256</v>
      </c>
      <c r="G123" s="30" t="s">
        <v>4</v>
      </c>
    </row>
    <row r="124" spans="1:7" s="41" customFormat="1">
      <c r="A124" s="40">
        <f t="shared" si="16"/>
        <v>97</v>
      </c>
      <c r="B124" s="37" t="s">
        <v>169</v>
      </c>
      <c r="C124" s="38" t="s">
        <v>143</v>
      </c>
      <c r="D124" s="31">
        <v>79.959999999999994</v>
      </c>
      <c r="E124" s="7" t="s">
        <v>248</v>
      </c>
      <c r="F124" s="46" t="s">
        <v>256</v>
      </c>
      <c r="G124" s="30" t="s">
        <v>4</v>
      </c>
    </row>
    <row r="125" spans="1:7" s="41" customFormat="1">
      <c r="A125" s="40">
        <f t="shared" si="16"/>
        <v>98</v>
      </c>
      <c r="B125" s="37" t="s">
        <v>170</v>
      </c>
      <c r="C125" s="38" t="s">
        <v>143</v>
      </c>
      <c r="D125" s="31">
        <v>79.959999999999994</v>
      </c>
      <c r="E125" s="7" t="s">
        <v>248</v>
      </c>
      <c r="F125" s="46" t="s">
        <v>256</v>
      </c>
      <c r="G125" s="30" t="s">
        <v>4</v>
      </c>
    </row>
    <row r="126" spans="1:7" s="41" customFormat="1">
      <c r="A126" s="40">
        <f t="shared" si="16"/>
        <v>99</v>
      </c>
      <c r="B126" s="37" t="s">
        <v>171</v>
      </c>
      <c r="C126" s="38" t="s">
        <v>143</v>
      </c>
      <c r="D126" s="31">
        <v>79.959999999999994</v>
      </c>
      <c r="E126" s="7" t="s">
        <v>248</v>
      </c>
      <c r="F126" s="46" t="s">
        <v>256</v>
      </c>
      <c r="G126" s="30" t="s">
        <v>4</v>
      </c>
    </row>
    <row r="127" spans="1:7" s="41" customFormat="1">
      <c r="A127" s="40">
        <f t="shared" si="16"/>
        <v>100</v>
      </c>
      <c r="B127" s="37" t="s">
        <v>172</v>
      </c>
      <c r="C127" s="38" t="s">
        <v>143</v>
      </c>
      <c r="D127" s="31">
        <v>79.959999999999994</v>
      </c>
      <c r="E127" s="7" t="s">
        <v>248</v>
      </c>
      <c r="F127" s="46" t="s">
        <v>256</v>
      </c>
      <c r="G127" s="30" t="s">
        <v>4</v>
      </c>
    </row>
    <row r="128" spans="1:7" s="41" customFormat="1" ht="13.5" customHeight="1">
      <c r="A128" s="40">
        <f t="shared" si="16"/>
        <v>101</v>
      </c>
      <c r="B128" s="37" t="s">
        <v>173</v>
      </c>
      <c r="C128" s="38" t="s">
        <v>143</v>
      </c>
      <c r="D128" s="31">
        <v>79.959999999999994</v>
      </c>
      <c r="E128" s="7" t="s">
        <v>248</v>
      </c>
      <c r="F128" s="46" t="s">
        <v>256</v>
      </c>
      <c r="G128" s="30" t="s">
        <v>4</v>
      </c>
    </row>
    <row r="129" spans="1:7" s="41" customFormat="1" ht="24">
      <c r="A129" s="40">
        <f t="shared" si="16"/>
        <v>102</v>
      </c>
      <c r="B129" s="37" t="s">
        <v>174</v>
      </c>
      <c r="C129" s="38" t="s">
        <v>143</v>
      </c>
      <c r="D129" s="31">
        <v>79.959999999999994</v>
      </c>
      <c r="E129" s="7" t="s">
        <v>248</v>
      </c>
      <c r="F129" s="46" t="s">
        <v>256</v>
      </c>
      <c r="G129" s="30" t="s">
        <v>4</v>
      </c>
    </row>
    <row r="130" spans="1:7" ht="12.75" customHeight="1">
      <c r="A130" s="15"/>
      <c r="B130" s="101" t="s">
        <v>234</v>
      </c>
      <c r="C130" s="102"/>
      <c r="D130" s="102"/>
      <c r="E130" s="102"/>
      <c r="F130" s="102"/>
      <c r="G130" s="102"/>
    </row>
    <row r="131" spans="1:7">
      <c r="A131" s="40">
        <f>A129+1</f>
        <v>103</v>
      </c>
      <c r="B131" s="2" t="s">
        <v>24</v>
      </c>
      <c r="C131" s="38" t="s">
        <v>122</v>
      </c>
      <c r="D131" s="11">
        <v>85.34</v>
      </c>
      <c r="E131" s="7" t="s">
        <v>248</v>
      </c>
      <c r="F131" s="46" t="s">
        <v>257</v>
      </c>
      <c r="G131" s="18" t="s">
        <v>4</v>
      </c>
    </row>
    <row r="132" spans="1:7" ht="12.75" customHeight="1">
      <c r="A132" s="15"/>
      <c r="B132" s="101" t="s">
        <v>233</v>
      </c>
      <c r="C132" s="102"/>
      <c r="D132" s="102"/>
      <c r="E132" s="102"/>
      <c r="F132" s="102"/>
      <c r="G132" s="102"/>
    </row>
    <row r="133" spans="1:7">
      <c r="A133" s="15">
        <f>A131+1</f>
        <v>104</v>
      </c>
      <c r="B133" s="2" t="s">
        <v>5</v>
      </c>
      <c r="C133" s="38" t="s">
        <v>28</v>
      </c>
      <c r="D133" s="11">
        <v>91.56</v>
      </c>
      <c r="E133" s="7" t="s">
        <v>248</v>
      </c>
      <c r="F133" s="46" t="s">
        <v>258</v>
      </c>
      <c r="G133" s="18" t="s">
        <v>4</v>
      </c>
    </row>
    <row r="134" spans="1:7">
      <c r="A134" s="15">
        <f>A133+1</f>
        <v>105</v>
      </c>
      <c r="B134" s="2" t="s">
        <v>25</v>
      </c>
      <c r="C134" s="38" t="s">
        <v>28</v>
      </c>
      <c r="D134" s="42">
        <v>91.56</v>
      </c>
      <c r="E134" s="7" t="s">
        <v>248</v>
      </c>
      <c r="F134" s="46" t="s">
        <v>258</v>
      </c>
      <c r="G134" s="18" t="s">
        <v>4</v>
      </c>
    </row>
    <row r="135" spans="1:7" s="41" customFormat="1">
      <c r="A135" s="40">
        <f>A134+1</f>
        <v>106</v>
      </c>
      <c r="B135" s="44" t="s">
        <v>94</v>
      </c>
      <c r="C135" s="38" t="s">
        <v>144</v>
      </c>
      <c r="D135" s="42">
        <v>91.56</v>
      </c>
      <c r="E135" s="7" t="s">
        <v>248</v>
      </c>
      <c r="F135" s="46" t="s">
        <v>258</v>
      </c>
      <c r="G135" s="30" t="s">
        <v>4</v>
      </c>
    </row>
    <row r="136" spans="1:7">
      <c r="A136" s="15"/>
      <c r="B136" s="101" t="s">
        <v>235</v>
      </c>
      <c r="C136" s="102"/>
      <c r="D136" s="102"/>
      <c r="E136" s="102"/>
      <c r="F136" s="102"/>
      <c r="G136" s="102"/>
    </row>
    <row r="137" spans="1:7" s="47" customFormat="1">
      <c r="A137" s="40">
        <f>A135+1</f>
        <v>107</v>
      </c>
      <c r="B137" s="44" t="s">
        <v>9</v>
      </c>
      <c r="C137" s="45" t="s">
        <v>143</v>
      </c>
      <c r="D137" s="46">
        <v>81.73</v>
      </c>
      <c r="E137" s="7" t="s">
        <v>248</v>
      </c>
      <c r="F137" s="46" t="s">
        <v>259</v>
      </c>
      <c r="G137" s="19" t="s">
        <v>4</v>
      </c>
    </row>
    <row r="138" spans="1:7" ht="12.75" customHeight="1">
      <c r="A138" s="15"/>
      <c r="B138" s="101" t="s">
        <v>203</v>
      </c>
      <c r="C138" s="102"/>
      <c r="D138" s="102"/>
      <c r="E138" s="102"/>
      <c r="F138" s="102"/>
      <c r="G138" s="102"/>
    </row>
    <row r="139" spans="1:7" s="47" customFormat="1">
      <c r="A139" s="40">
        <f>A137+1</f>
        <v>108</v>
      </c>
      <c r="B139" s="50" t="s">
        <v>175</v>
      </c>
      <c r="C139" s="59" t="s">
        <v>122</v>
      </c>
      <c r="D139" s="52">
        <v>99</v>
      </c>
      <c r="E139" s="51">
        <v>3.5</v>
      </c>
      <c r="F139" s="46">
        <f t="shared" ref="F139:F146" si="17">D139*E139</f>
        <v>346.5</v>
      </c>
      <c r="G139" s="51" t="s">
        <v>4</v>
      </c>
    </row>
    <row r="140" spans="1:7" s="47" customFormat="1">
      <c r="A140" s="43">
        <f t="shared" ref="A140:A146" si="18">A139+1</f>
        <v>109</v>
      </c>
      <c r="B140" s="50" t="s">
        <v>176</v>
      </c>
      <c r="C140" s="59" t="s">
        <v>122</v>
      </c>
      <c r="D140" s="52">
        <v>99</v>
      </c>
      <c r="E140" s="51">
        <v>3.5</v>
      </c>
      <c r="F140" s="46">
        <f t="shared" si="17"/>
        <v>346.5</v>
      </c>
      <c r="G140" s="51" t="s">
        <v>4</v>
      </c>
    </row>
    <row r="141" spans="1:7" s="47" customFormat="1">
      <c r="A141" s="43">
        <f t="shared" si="18"/>
        <v>110</v>
      </c>
      <c r="B141" s="50" t="s">
        <v>177</v>
      </c>
      <c r="C141" s="59" t="s">
        <v>122</v>
      </c>
      <c r="D141" s="52">
        <v>99</v>
      </c>
      <c r="E141" s="51">
        <v>3.5</v>
      </c>
      <c r="F141" s="46">
        <f t="shared" si="17"/>
        <v>346.5</v>
      </c>
      <c r="G141" s="51" t="s">
        <v>4</v>
      </c>
    </row>
    <row r="142" spans="1:7" s="47" customFormat="1">
      <c r="A142" s="43">
        <f t="shared" si="18"/>
        <v>111</v>
      </c>
      <c r="B142" s="50" t="s">
        <v>178</v>
      </c>
      <c r="C142" s="59" t="s">
        <v>122</v>
      </c>
      <c r="D142" s="52">
        <v>99</v>
      </c>
      <c r="E142" s="51">
        <v>3.5</v>
      </c>
      <c r="F142" s="46">
        <f t="shared" si="17"/>
        <v>346.5</v>
      </c>
      <c r="G142" s="51" t="s">
        <v>4</v>
      </c>
    </row>
    <row r="143" spans="1:7" s="47" customFormat="1">
      <c r="A143" s="43">
        <f t="shared" si="18"/>
        <v>112</v>
      </c>
      <c r="B143" s="50" t="s">
        <v>182</v>
      </c>
      <c r="C143" s="59" t="s">
        <v>122</v>
      </c>
      <c r="D143" s="52">
        <v>99</v>
      </c>
      <c r="E143" s="51">
        <v>3.5</v>
      </c>
      <c r="F143" s="46">
        <f t="shared" si="17"/>
        <v>346.5</v>
      </c>
      <c r="G143" s="51" t="s">
        <v>4</v>
      </c>
    </row>
    <row r="144" spans="1:7" s="47" customFormat="1">
      <c r="A144" s="43">
        <f t="shared" si="18"/>
        <v>113</v>
      </c>
      <c r="B144" s="50" t="s">
        <v>179</v>
      </c>
      <c r="C144" s="59" t="s">
        <v>122</v>
      </c>
      <c r="D144" s="52">
        <v>99</v>
      </c>
      <c r="E144" s="51">
        <v>3.5</v>
      </c>
      <c r="F144" s="46">
        <f t="shared" si="17"/>
        <v>346.5</v>
      </c>
      <c r="G144" s="51" t="s">
        <v>4</v>
      </c>
    </row>
    <row r="145" spans="1:7" s="47" customFormat="1">
      <c r="A145" s="43">
        <f t="shared" si="18"/>
        <v>114</v>
      </c>
      <c r="B145" s="50" t="s">
        <v>180</v>
      </c>
      <c r="C145" s="59" t="s">
        <v>122</v>
      </c>
      <c r="D145" s="52">
        <v>99</v>
      </c>
      <c r="E145" s="51">
        <v>3.5</v>
      </c>
      <c r="F145" s="46">
        <f t="shared" si="17"/>
        <v>346.5</v>
      </c>
      <c r="G145" s="51" t="s">
        <v>4</v>
      </c>
    </row>
    <row r="146" spans="1:7" s="47" customFormat="1">
      <c r="A146" s="43">
        <f t="shared" si="18"/>
        <v>115</v>
      </c>
      <c r="B146" s="50" t="s">
        <v>181</v>
      </c>
      <c r="C146" s="59" t="s">
        <v>122</v>
      </c>
      <c r="D146" s="52">
        <v>99</v>
      </c>
      <c r="E146" s="60">
        <v>2.5</v>
      </c>
      <c r="F146" s="46">
        <f t="shared" si="17"/>
        <v>247.5</v>
      </c>
      <c r="G146" s="51" t="s">
        <v>4</v>
      </c>
    </row>
    <row r="147" spans="1:7">
      <c r="A147" s="15"/>
      <c r="B147" s="101" t="s">
        <v>236</v>
      </c>
      <c r="C147" s="102"/>
      <c r="D147" s="102"/>
      <c r="E147" s="102"/>
      <c r="F147" s="102"/>
      <c r="G147" s="102"/>
    </row>
    <row r="148" spans="1:7" s="47" customFormat="1">
      <c r="A148" s="40">
        <f>A146+1</f>
        <v>116</v>
      </c>
      <c r="B148" s="50" t="s">
        <v>67</v>
      </c>
      <c r="C148" s="51" t="s">
        <v>145</v>
      </c>
      <c r="D148" s="52">
        <v>90.67</v>
      </c>
      <c r="E148" s="7" t="s">
        <v>248</v>
      </c>
      <c r="F148" s="46" t="s">
        <v>249</v>
      </c>
      <c r="G148" s="53" t="s">
        <v>10</v>
      </c>
    </row>
    <row r="149" spans="1:7" s="47" customFormat="1">
      <c r="A149" s="43">
        <f>A148+1</f>
        <v>117</v>
      </c>
      <c r="B149" s="50" t="s">
        <v>68</v>
      </c>
      <c r="C149" s="51" t="s">
        <v>145</v>
      </c>
      <c r="D149" s="52">
        <v>90.67</v>
      </c>
      <c r="E149" s="7" t="s">
        <v>248</v>
      </c>
      <c r="F149" s="46" t="s">
        <v>249</v>
      </c>
      <c r="G149" s="53" t="s">
        <v>10</v>
      </c>
    </row>
    <row r="150" spans="1:7" s="47" customFormat="1">
      <c r="A150" s="43">
        <f>A149+1</f>
        <v>118</v>
      </c>
      <c r="B150" s="50" t="s">
        <v>69</v>
      </c>
      <c r="C150" s="51" t="s">
        <v>145</v>
      </c>
      <c r="D150" s="52">
        <v>90.67</v>
      </c>
      <c r="E150" s="7" t="s">
        <v>248</v>
      </c>
      <c r="F150" s="46" t="s">
        <v>249</v>
      </c>
      <c r="G150" s="53" t="s">
        <v>10</v>
      </c>
    </row>
    <row r="151" spans="1:7" s="47" customFormat="1">
      <c r="A151" s="43">
        <f>A150+1</f>
        <v>119</v>
      </c>
      <c r="B151" s="50" t="s">
        <v>102</v>
      </c>
      <c r="C151" s="51" t="s">
        <v>145</v>
      </c>
      <c r="D151" s="52">
        <v>90.67</v>
      </c>
      <c r="E151" s="7" t="s">
        <v>248</v>
      </c>
      <c r="F151" s="46" t="s">
        <v>249</v>
      </c>
      <c r="G151" s="53" t="s">
        <v>10</v>
      </c>
    </row>
    <row r="152" spans="1:7" s="47" customFormat="1">
      <c r="A152" s="43">
        <f>A151+1</f>
        <v>120</v>
      </c>
      <c r="B152" s="50" t="s">
        <v>101</v>
      </c>
      <c r="C152" s="51" t="s">
        <v>145</v>
      </c>
      <c r="D152" s="52">
        <v>90.67</v>
      </c>
      <c r="E152" s="7" t="s">
        <v>248</v>
      </c>
      <c r="F152" s="46" t="s">
        <v>249</v>
      </c>
      <c r="G152" s="53" t="s">
        <v>10</v>
      </c>
    </row>
    <row r="153" spans="1:7">
      <c r="A153" s="15"/>
      <c r="B153" s="100" t="s">
        <v>26</v>
      </c>
      <c r="C153" s="100"/>
      <c r="D153" s="100"/>
      <c r="E153" s="100"/>
      <c r="F153" s="100"/>
      <c r="G153" s="100"/>
    </row>
    <row r="154" spans="1:7" s="47" customFormat="1">
      <c r="A154" s="43">
        <f>A152+1</f>
        <v>121</v>
      </c>
      <c r="B154" s="44" t="s">
        <v>11</v>
      </c>
      <c r="C154" s="45" t="s">
        <v>143</v>
      </c>
      <c r="D154" s="46">
        <v>99</v>
      </c>
      <c r="E154" s="48">
        <v>3.5</v>
      </c>
      <c r="F154" s="46">
        <f t="shared" ref="F154:F156" si="19">D154*E154</f>
        <v>346.5</v>
      </c>
      <c r="G154" s="19" t="s">
        <v>4</v>
      </c>
    </row>
    <row r="155" spans="1:7" s="47" customFormat="1">
      <c r="A155" s="43">
        <f t="shared" ref="A155:A171" si="20">A154+1</f>
        <v>122</v>
      </c>
      <c r="B155" s="44" t="s">
        <v>51</v>
      </c>
      <c r="C155" s="45" t="s">
        <v>143</v>
      </c>
      <c r="D155" s="46">
        <v>99</v>
      </c>
      <c r="E155" s="48">
        <v>3.5</v>
      </c>
      <c r="F155" s="46">
        <f t="shared" si="19"/>
        <v>346.5</v>
      </c>
      <c r="G155" s="19" t="s">
        <v>4</v>
      </c>
    </row>
    <row r="156" spans="1:7" s="47" customFormat="1">
      <c r="A156" s="43">
        <f t="shared" si="20"/>
        <v>123</v>
      </c>
      <c r="B156" s="44" t="s">
        <v>22</v>
      </c>
      <c r="C156" s="45" t="s">
        <v>143</v>
      </c>
      <c r="D156" s="46">
        <v>99</v>
      </c>
      <c r="E156" s="48">
        <v>3.5</v>
      </c>
      <c r="F156" s="46">
        <f t="shared" si="19"/>
        <v>346.5</v>
      </c>
      <c r="G156" s="19" t="s">
        <v>4</v>
      </c>
    </row>
    <row r="157" spans="1:7">
      <c r="A157" s="15"/>
      <c r="B157" s="100" t="s">
        <v>231</v>
      </c>
      <c r="C157" s="100"/>
      <c r="D157" s="100"/>
      <c r="E157" s="100"/>
      <c r="F157" s="100"/>
      <c r="G157" s="100"/>
    </row>
    <row r="158" spans="1:7" s="47" customFormat="1">
      <c r="A158" s="43">
        <f>A156+1</f>
        <v>124</v>
      </c>
      <c r="B158" s="44" t="s">
        <v>12</v>
      </c>
      <c r="C158" s="45" t="s">
        <v>1</v>
      </c>
      <c r="D158" s="46">
        <v>96</v>
      </c>
      <c r="E158" s="48">
        <v>2.5</v>
      </c>
      <c r="F158" s="46">
        <f t="shared" ref="F158:F165" si="21">D158*E158</f>
        <v>240</v>
      </c>
      <c r="G158" s="19" t="s">
        <v>10</v>
      </c>
    </row>
    <row r="159" spans="1:7" s="47" customFormat="1">
      <c r="A159" s="43">
        <f t="shared" si="20"/>
        <v>125</v>
      </c>
      <c r="B159" s="44" t="s">
        <v>13</v>
      </c>
      <c r="C159" s="45" t="s">
        <v>1</v>
      </c>
      <c r="D159" s="46">
        <v>96</v>
      </c>
      <c r="E159" s="48">
        <v>2.5</v>
      </c>
      <c r="F159" s="46">
        <f t="shared" si="21"/>
        <v>240</v>
      </c>
      <c r="G159" s="19" t="s">
        <v>10</v>
      </c>
    </row>
    <row r="160" spans="1:7" s="47" customFormat="1">
      <c r="A160" s="43">
        <f t="shared" si="20"/>
        <v>126</v>
      </c>
      <c r="B160" s="44" t="s">
        <v>14</v>
      </c>
      <c r="C160" s="45" t="s">
        <v>1</v>
      </c>
      <c r="D160" s="46">
        <v>100.5</v>
      </c>
      <c r="E160" s="48">
        <v>2.5</v>
      </c>
      <c r="F160" s="46">
        <f t="shared" si="21"/>
        <v>251.25</v>
      </c>
      <c r="G160" s="19" t="s">
        <v>10</v>
      </c>
    </row>
    <row r="161" spans="1:7" s="47" customFormat="1">
      <c r="A161" s="43">
        <f t="shared" si="20"/>
        <v>127</v>
      </c>
      <c r="B161" s="44" t="s">
        <v>121</v>
      </c>
      <c r="C161" s="45" t="s">
        <v>1</v>
      </c>
      <c r="D161" s="46">
        <v>100.5</v>
      </c>
      <c r="E161" s="48">
        <v>2.5</v>
      </c>
      <c r="F161" s="46">
        <f>D161*E161</f>
        <v>251.25</v>
      </c>
      <c r="G161" s="19" t="s">
        <v>10</v>
      </c>
    </row>
    <row r="162" spans="1:7" s="47" customFormat="1">
      <c r="A162" s="43">
        <f t="shared" si="20"/>
        <v>128</v>
      </c>
      <c r="B162" s="44" t="s">
        <v>99</v>
      </c>
      <c r="C162" s="45" t="s">
        <v>1</v>
      </c>
      <c r="D162" s="46">
        <v>90</v>
      </c>
      <c r="E162" s="48">
        <v>3</v>
      </c>
      <c r="F162" s="46">
        <f t="shared" si="21"/>
        <v>270</v>
      </c>
      <c r="G162" s="19" t="s">
        <v>10</v>
      </c>
    </row>
    <row r="163" spans="1:7" s="47" customFormat="1">
      <c r="A163" s="43">
        <f t="shared" si="20"/>
        <v>129</v>
      </c>
      <c r="B163" s="44" t="s">
        <v>100</v>
      </c>
      <c r="C163" s="45" t="s">
        <v>1</v>
      </c>
      <c r="D163" s="46">
        <v>90</v>
      </c>
      <c r="E163" s="48">
        <v>4</v>
      </c>
      <c r="F163" s="46">
        <f t="shared" si="21"/>
        <v>360</v>
      </c>
      <c r="G163" s="19" t="s">
        <v>10</v>
      </c>
    </row>
    <row r="164" spans="1:7" s="47" customFormat="1">
      <c r="A164" s="43">
        <f t="shared" si="20"/>
        <v>130</v>
      </c>
      <c r="B164" s="44" t="s">
        <v>15</v>
      </c>
      <c r="C164" s="45" t="s">
        <v>1</v>
      </c>
      <c r="D164" s="46">
        <v>84.5</v>
      </c>
      <c r="E164" s="48">
        <v>2.5</v>
      </c>
      <c r="F164" s="46">
        <f t="shared" si="21"/>
        <v>211.25</v>
      </c>
      <c r="G164" s="19" t="s">
        <v>10</v>
      </c>
    </row>
    <row r="165" spans="1:7" s="47" customFormat="1">
      <c r="A165" s="43">
        <f t="shared" si="20"/>
        <v>131</v>
      </c>
      <c r="B165" s="44" t="s">
        <v>16</v>
      </c>
      <c r="C165" s="45" t="s">
        <v>1</v>
      </c>
      <c r="D165" s="46">
        <v>84.5</v>
      </c>
      <c r="E165" s="48">
        <v>2.5</v>
      </c>
      <c r="F165" s="46">
        <f t="shared" si="21"/>
        <v>211.25</v>
      </c>
      <c r="G165" s="19" t="s">
        <v>10</v>
      </c>
    </row>
    <row r="166" spans="1:7" ht="12.75" customHeight="1">
      <c r="A166" s="15"/>
      <c r="B166" s="100" t="s">
        <v>237</v>
      </c>
      <c r="C166" s="100"/>
      <c r="D166" s="100"/>
      <c r="E166" s="100"/>
      <c r="F166" s="100"/>
      <c r="G166" s="100"/>
    </row>
    <row r="167" spans="1:7" s="47" customFormat="1" ht="24">
      <c r="A167" s="43">
        <f>A165+1</f>
        <v>132</v>
      </c>
      <c r="B167" s="44" t="s">
        <v>246</v>
      </c>
      <c r="C167" s="45" t="s">
        <v>28</v>
      </c>
      <c r="D167" s="46">
        <v>106.68</v>
      </c>
      <c r="E167" s="45">
        <v>2.5</v>
      </c>
      <c r="F167" s="46">
        <f t="shared" ref="F167:F171" si="22">D167*E167</f>
        <v>266.70000000000005</v>
      </c>
      <c r="G167" s="19" t="s">
        <v>10</v>
      </c>
    </row>
    <row r="168" spans="1:7" s="47" customFormat="1" ht="24">
      <c r="A168" s="43">
        <f t="shared" si="20"/>
        <v>133</v>
      </c>
      <c r="B168" s="44" t="s">
        <v>191</v>
      </c>
      <c r="C168" s="45" t="s">
        <v>28</v>
      </c>
      <c r="D168" s="46">
        <v>106.68</v>
      </c>
      <c r="E168" s="45">
        <v>2.5</v>
      </c>
      <c r="F168" s="46">
        <f t="shared" si="22"/>
        <v>266.70000000000005</v>
      </c>
      <c r="G168" s="19" t="s">
        <v>10</v>
      </c>
    </row>
    <row r="169" spans="1:7" s="47" customFormat="1" ht="24">
      <c r="A169" s="43">
        <f>A168+1</f>
        <v>134</v>
      </c>
      <c r="B169" s="44" t="s">
        <v>31</v>
      </c>
      <c r="C169" s="45" t="s">
        <v>28</v>
      </c>
      <c r="D169" s="46">
        <v>106.68</v>
      </c>
      <c r="E169" s="45">
        <v>2.5</v>
      </c>
      <c r="F169" s="46">
        <f t="shared" si="22"/>
        <v>266.70000000000005</v>
      </c>
      <c r="G169" s="19" t="s">
        <v>10</v>
      </c>
    </row>
    <row r="170" spans="1:7" s="47" customFormat="1" ht="24">
      <c r="A170" s="43">
        <f t="shared" si="20"/>
        <v>135</v>
      </c>
      <c r="B170" s="44" t="s">
        <v>32</v>
      </c>
      <c r="C170" s="45" t="s">
        <v>28</v>
      </c>
      <c r="D170" s="46">
        <v>106.68</v>
      </c>
      <c r="E170" s="45">
        <v>2.5</v>
      </c>
      <c r="F170" s="46">
        <f t="shared" si="22"/>
        <v>266.70000000000005</v>
      </c>
      <c r="G170" s="19" t="s">
        <v>10</v>
      </c>
    </row>
    <row r="171" spans="1:7" s="47" customFormat="1" ht="24">
      <c r="A171" s="43">
        <f t="shared" si="20"/>
        <v>136</v>
      </c>
      <c r="B171" s="44" t="s">
        <v>33</v>
      </c>
      <c r="C171" s="45" t="s">
        <v>28</v>
      </c>
      <c r="D171" s="46">
        <v>106.68</v>
      </c>
      <c r="E171" s="45">
        <v>2.5</v>
      </c>
      <c r="F171" s="46">
        <f t="shared" si="22"/>
        <v>266.70000000000005</v>
      </c>
      <c r="G171" s="19" t="s">
        <v>10</v>
      </c>
    </row>
    <row r="172" spans="1:7">
      <c r="A172" s="15"/>
      <c r="B172" s="100" t="s">
        <v>238</v>
      </c>
      <c r="C172" s="100"/>
      <c r="D172" s="100"/>
      <c r="E172" s="100"/>
      <c r="F172" s="100"/>
      <c r="G172" s="100"/>
    </row>
    <row r="173" spans="1:7">
      <c r="A173" s="15"/>
      <c r="B173" s="101" t="s">
        <v>27</v>
      </c>
      <c r="C173" s="102"/>
      <c r="D173" s="102"/>
      <c r="E173" s="102"/>
      <c r="F173" s="102"/>
      <c r="G173" s="102"/>
    </row>
    <row r="174" spans="1:7" s="47" customFormat="1">
      <c r="A174" s="43">
        <f>A171+1</f>
        <v>137</v>
      </c>
      <c r="B174" s="44" t="s">
        <v>61</v>
      </c>
      <c r="C174" s="45" t="s">
        <v>28</v>
      </c>
      <c r="D174" s="46">
        <v>67.599999999999994</v>
      </c>
      <c r="E174" s="27">
        <v>2.2999999999999998</v>
      </c>
      <c r="F174" s="46">
        <f t="shared" ref="F174:F184" si="23">D174*E174</f>
        <v>155.47999999999996</v>
      </c>
      <c r="G174" s="55" t="s">
        <v>4</v>
      </c>
    </row>
    <row r="175" spans="1:7" s="47" customFormat="1">
      <c r="A175" s="43">
        <f t="shared" ref="A175:A184" si="24">A174+1</f>
        <v>138</v>
      </c>
      <c r="B175" s="44" t="s">
        <v>137</v>
      </c>
      <c r="C175" s="45" t="s">
        <v>28</v>
      </c>
      <c r="D175" s="46">
        <v>63.37</v>
      </c>
      <c r="E175" s="48">
        <v>3</v>
      </c>
      <c r="F175" s="46">
        <f t="shared" si="23"/>
        <v>190.10999999999999</v>
      </c>
      <c r="G175" s="55" t="s">
        <v>4</v>
      </c>
    </row>
    <row r="176" spans="1:7" s="47" customFormat="1">
      <c r="A176" s="43">
        <f t="shared" si="24"/>
        <v>139</v>
      </c>
      <c r="B176" s="44" t="s">
        <v>152</v>
      </c>
      <c r="C176" s="45" t="s">
        <v>28</v>
      </c>
      <c r="D176" s="46">
        <v>64.069999999999993</v>
      </c>
      <c r="E176" s="27">
        <v>2.5</v>
      </c>
      <c r="F176" s="46">
        <f t="shared" si="23"/>
        <v>160.17499999999998</v>
      </c>
      <c r="G176" s="55" t="s">
        <v>4</v>
      </c>
    </row>
    <row r="177" spans="1:7" s="47" customFormat="1">
      <c r="A177" s="43">
        <f t="shared" si="24"/>
        <v>140</v>
      </c>
      <c r="B177" s="44" t="s">
        <v>156</v>
      </c>
      <c r="C177" s="45" t="s">
        <v>28</v>
      </c>
      <c r="D177" s="46">
        <v>63.37</v>
      </c>
      <c r="E177" s="27">
        <v>3.5</v>
      </c>
      <c r="F177" s="46">
        <f t="shared" si="23"/>
        <v>221.79499999999999</v>
      </c>
      <c r="G177" s="28" t="s">
        <v>4</v>
      </c>
    </row>
    <row r="178" spans="1:7" s="47" customFormat="1">
      <c r="A178" s="43">
        <f t="shared" si="24"/>
        <v>141</v>
      </c>
      <c r="B178" s="44" t="s">
        <v>157</v>
      </c>
      <c r="C178" s="45" t="s">
        <v>28</v>
      </c>
      <c r="D178" s="46">
        <v>61.96</v>
      </c>
      <c r="E178" s="27">
        <v>3.5</v>
      </c>
      <c r="F178" s="46">
        <f t="shared" si="23"/>
        <v>216.86</v>
      </c>
      <c r="G178" s="28" t="s">
        <v>4</v>
      </c>
    </row>
    <row r="179" spans="1:7" s="47" customFormat="1">
      <c r="A179" s="43">
        <f t="shared" si="24"/>
        <v>142</v>
      </c>
      <c r="B179" s="44" t="s">
        <v>158</v>
      </c>
      <c r="C179" s="45" t="s">
        <v>28</v>
      </c>
      <c r="D179" s="46">
        <v>63.37</v>
      </c>
      <c r="E179" s="27">
        <v>3.5</v>
      </c>
      <c r="F179" s="46">
        <f t="shared" si="23"/>
        <v>221.79499999999999</v>
      </c>
      <c r="G179" s="28" t="s">
        <v>4</v>
      </c>
    </row>
    <row r="180" spans="1:7" s="47" customFormat="1">
      <c r="A180" s="43">
        <f t="shared" si="24"/>
        <v>143</v>
      </c>
      <c r="B180" s="44" t="s">
        <v>153</v>
      </c>
      <c r="C180" s="45" t="s">
        <v>28</v>
      </c>
      <c r="D180" s="46">
        <v>60.68</v>
      </c>
      <c r="E180" s="48">
        <v>3</v>
      </c>
      <c r="F180" s="46">
        <f t="shared" si="23"/>
        <v>182.04</v>
      </c>
      <c r="G180" s="29" t="s">
        <v>4</v>
      </c>
    </row>
    <row r="181" spans="1:7" s="47" customFormat="1">
      <c r="A181" s="43">
        <f t="shared" si="24"/>
        <v>144</v>
      </c>
      <c r="B181" s="44" t="s">
        <v>154</v>
      </c>
      <c r="C181" s="45" t="s">
        <v>28</v>
      </c>
      <c r="D181" s="46">
        <v>60.55</v>
      </c>
      <c r="E181" s="48">
        <v>3.5</v>
      </c>
      <c r="F181" s="46">
        <f t="shared" si="23"/>
        <v>211.92499999999998</v>
      </c>
      <c r="G181" s="29" t="s">
        <v>4</v>
      </c>
    </row>
    <row r="182" spans="1:7" s="47" customFormat="1">
      <c r="A182" s="43">
        <f t="shared" si="24"/>
        <v>145</v>
      </c>
      <c r="B182" s="44" t="s">
        <v>155</v>
      </c>
      <c r="C182" s="45" t="s">
        <v>28</v>
      </c>
      <c r="D182" s="46">
        <v>63.37</v>
      </c>
      <c r="E182" s="48">
        <v>3.5</v>
      </c>
      <c r="F182" s="46">
        <f t="shared" si="23"/>
        <v>221.79499999999999</v>
      </c>
      <c r="G182" s="29" t="s">
        <v>4</v>
      </c>
    </row>
    <row r="183" spans="1:7" s="47" customFormat="1">
      <c r="A183" s="43">
        <f t="shared" si="24"/>
        <v>146</v>
      </c>
      <c r="B183" s="44" t="s">
        <v>192</v>
      </c>
      <c r="C183" s="45" t="s">
        <v>28</v>
      </c>
      <c r="D183" s="46">
        <v>63.5</v>
      </c>
      <c r="E183" s="48">
        <v>2.2999999999999998</v>
      </c>
      <c r="F183" s="46">
        <f t="shared" si="23"/>
        <v>146.04999999999998</v>
      </c>
      <c r="G183" s="29" t="s">
        <v>4</v>
      </c>
    </row>
    <row r="184" spans="1:7" s="47" customFormat="1">
      <c r="A184" s="43">
        <f t="shared" si="24"/>
        <v>147</v>
      </c>
      <c r="B184" s="44" t="s">
        <v>124</v>
      </c>
      <c r="C184" s="45" t="s">
        <v>28</v>
      </c>
      <c r="D184" s="46">
        <v>60.35</v>
      </c>
      <c r="E184" s="48">
        <v>2</v>
      </c>
      <c r="F184" s="46">
        <f t="shared" si="23"/>
        <v>120.7</v>
      </c>
      <c r="G184" s="32" t="s">
        <v>4</v>
      </c>
    </row>
    <row r="185" spans="1:7" ht="12.75" customHeight="1">
      <c r="A185" s="43"/>
      <c r="B185" s="101" t="s">
        <v>130</v>
      </c>
      <c r="C185" s="102"/>
      <c r="D185" s="102"/>
      <c r="E185" s="102"/>
      <c r="F185" s="102"/>
      <c r="G185" s="102"/>
    </row>
    <row r="186" spans="1:7" s="47" customFormat="1">
      <c r="A186" s="43">
        <f>A184+1</f>
        <v>148</v>
      </c>
      <c r="B186" s="44" t="s">
        <v>138</v>
      </c>
      <c r="C186" s="45" t="s">
        <v>28</v>
      </c>
      <c r="D186" s="31">
        <v>77.86</v>
      </c>
      <c r="E186" s="56">
        <v>3</v>
      </c>
      <c r="F186" s="46">
        <f t="shared" ref="F186:F189" si="25">D186*E186</f>
        <v>233.57999999999998</v>
      </c>
      <c r="G186" s="29" t="s">
        <v>4</v>
      </c>
    </row>
    <row r="187" spans="1:7" s="47" customFormat="1">
      <c r="A187" s="43">
        <f>A186+1</f>
        <v>149</v>
      </c>
      <c r="B187" s="44" t="s">
        <v>139</v>
      </c>
      <c r="C187" s="45" t="s">
        <v>28</v>
      </c>
      <c r="D187" s="31">
        <v>77.86</v>
      </c>
      <c r="E187" s="56">
        <v>3</v>
      </c>
      <c r="F187" s="46">
        <f t="shared" si="25"/>
        <v>233.57999999999998</v>
      </c>
      <c r="G187" s="29" t="s">
        <v>4</v>
      </c>
    </row>
    <row r="188" spans="1:7" s="47" customFormat="1">
      <c r="A188" s="43">
        <f t="shared" ref="A188:A189" si="26">A187+1</f>
        <v>150</v>
      </c>
      <c r="B188" s="44" t="s">
        <v>140</v>
      </c>
      <c r="C188" s="45" t="s">
        <v>28</v>
      </c>
      <c r="D188" s="31">
        <v>77.86</v>
      </c>
      <c r="E188" s="56">
        <v>3</v>
      </c>
      <c r="F188" s="46">
        <f t="shared" si="25"/>
        <v>233.57999999999998</v>
      </c>
      <c r="G188" s="29" t="s">
        <v>4</v>
      </c>
    </row>
    <row r="189" spans="1:7" s="47" customFormat="1">
      <c r="A189" s="43">
        <f t="shared" si="26"/>
        <v>151</v>
      </c>
      <c r="B189" s="44" t="s">
        <v>59</v>
      </c>
      <c r="C189" s="45" t="s">
        <v>28</v>
      </c>
      <c r="D189" s="31">
        <v>77.86</v>
      </c>
      <c r="E189" s="27">
        <v>3</v>
      </c>
      <c r="F189" s="46">
        <f t="shared" si="25"/>
        <v>233.57999999999998</v>
      </c>
      <c r="G189" s="29" t="s">
        <v>4</v>
      </c>
    </row>
    <row r="190" spans="1:7" s="47" customFormat="1" ht="12.75" customHeight="1">
      <c r="A190" s="43"/>
      <c r="B190" s="101" t="s">
        <v>114</v>
      </c>
      <c r="C190" s="102"/>
      <c r="D190" s="102"/>
      <c r="E190" s="102"/>
      <c r="F190" s="102"/>
      <c r="G190" s="102"/>
    </row>
    <row r="191" spans="1:7" s="47" customFormat="1">
      <c r="A191" s="43">
        <f>A189+1</f>
        <v>152</v>
      </c>
      <c r="B191" s="44" t="s">
        <v>112</v>
      </c>
      <c r="C191" s="45" t="s">
        <v>28</v>
      </c>
      <c r="D191" s="46">
        <v>77.88</v>
      </c>
      <c r="E191" s="27">
        <v>2.5</v>
      </c>
      <c r="F191" s="46">
        <f t="shared" ref="F191:F192" si="27">D191*E191</f>
        <v>194.7</v>
      </c>
      <c r="G191" s="29" t="s">
        <v>4</v>
      </c>
    </row>
    <row r="192" spans="1:7" s="47" customFormat="1">
      <c r="A192" s="43">
        <f>A191+1</f>
        <v>153</v>
      </c>
      <c r="B192" s="44" t="s">
        <v>113</v>
      </c>
      <c r="C192" s="45" t="s">
        <v>28</v>
      </c>
      <c r="D192" s="46">
        <v>77.88</v>
      </c>
      <c r="E192" s="27">
        <v>2.5</v>
      </c>
      <c r="F192" s="46">
        <f t="shared" si="27"/>
        <v>194.7</v>
      </c>
      <c r="G192" s="29" t="s">
        <v>4</v>
      </c>
    </row>
    <row r="193" spans="1:7">
      <c r="A193" s="43"/>
      <c r="B193" s="100" t="s">
        <v>18</v>
      </c>
      <c r="C193" s="100"/>
      <c r="D193" s="100"/>
      <c r="E193" s="100"/>
      <c r="F193" s="100"/>
      <c r="G193" s="100"/>
    </row>
    <row r="194" spans="1:7">
      <c r="A194" s="43"/>
      <c r="B194" s="101" t="s">
        <v>18</v>
      </c>
      <c r="C194" s="102"/>
      <c r="D194" s="102"/>
      <c r="E194" s="102"/>
      <c r="F194" s="102"/>
      <c r="G194" s="102"/>
    </row>
    <row r="195" spans="1:7" s="47" customFormat="1">
      <c r="A195" s="43">
        <f>A192+1</f>
        <v>154</v>
      </c>
      <c r="B195" s="44" t="s">
        <v>84</v>
      </c>
      <c r="C195" s="45" t="s">
        <v>28</v>
      </c>
      <c r="D195" s="46">
        <v>90.72</v>
      </c>
      <c r="E195" s="48">
        <v>3</v>
      </c>
      <c r="F195" s="46">
        <f t="shared" ref="F195:F199" si="28">D195*E195</f>
        <v>272.15999999999997</v>
      </c>
      <c r="G195" s="29" t="s">
        <v>4</v>
      </c>
    </row>
    <row r="196" spans="1:7" s="47" customFormat="1">
      <c r="A196" s="43">
        <f t="shared" ref="A196:A199" si="29">A195+1</f>
        <v>155</v>
      </c>
      <c r="B196" s="44" t="s">
        <v>85</v>
      </c>
      <c r="C196" s="45" t="s">
        <v>28</v>
      </c>
      <c r="D196" s="46">
        <v>90.72</v>
      </c>
      <c r="E196" s="48">
        <v>3</v>
      </c>
      <c r="F196" s="46">
        <f t="shared" si="28"/>
        <v>272.15999999999997</v>
      </c>
      <c r="G196" s="29" t="s">
        <v>4</v>
      </c>
    </row>
    <row r="197" spans="1:7" s="47" customFormat="1">
      <c r="A197" s="43">
        <f t="shared" si="29"/>
        <v>156</v>
      </c>
      <c r="B197" s="44" t="s">
        <v>110</v>
      </c>
      <c r="C197" s="45" t="s">
        <v>28</v>
      </c>
      <c r="D197" s="46">
        <v>93</v>
      </c>
      <c r="E197" s="48">
        <v>3</v>
      </c>
      <c r="F197" s="46">
        <f t="shared" si="28"/>
        <v>279</v>
      </c>
      <c r="G197" s="29" t="s">
        <v>4</v>
      </c>
    </row>
    <row r="198" spans="1:7" s="47" customFormat="1">
      <c r="A198" s="43">
        <f t="shared" si="29"/>
        <v>157</v>
      </c>
      <c r="B198" s="44" t="s">
        <v>111</v>
      </c>
      <c r="C198" s="45" t="s">
        <v>28</v>
      </c>
      <c r="D198" s="46">
        <v>90.72</v>
      </c>
      <c r="E198" s="48">
        <v>3</v>
      </c>
      <c r="F198" s="46">
        <f t="shared" si="28"/>
        <v>272.15999999999997</v>
      </c>
      <c r="G198" s="29" t="s">
        <v>4</v>
      </c>
    </row>
    <row r="199" spans="1:7" s="47" customFormat="1">
      <c r="A199" s="43">
        <f t="shared" si="29"/>
        <v>158</v>
      </c>
      <c r="B199" s="44" t="s">
        <v>187</v>
      </c>
      <c r="C199" s="45" t="s">
        <v>28</v>
      </c>
      <c r="D199" s="46">
        <v>90.72</v>
      </c>
      <c r="E199" s="48">
        <v>3</v>
      </c>
      <c r="F199" s="46">
        <f t="shared" si="28"/>
        <v>272.15999999999997</v>
      </c>
      <c r="G199" s="29" t="s">
        <v>4</v>
      </c>
    </row>
    <row r="200" spans="1:7" s="10" customFormat="1" hidden="1">
      <c r="A200" s="43" t="e">
        <f>#REF!+1</f>
        <v>#REF!</v>
      </c>
      <c r="B200" s="113" t="s">
        <v>91</v>
      </c>
      <c r="C200" s="113"/>
      <c r="D200" s="113"/>
      <c r="E200" s="113"/>
      <c r="F200" s="113"/>
      <c r="G200" s="114"/>
    </row>
    <row r="201" spans="1:7" s="10" customFormat="1" ht="24" hidden="1">
      <c r="A201" s="43" t="e">
        <f t="shared" ref="A201:A208" si="30">A200+1</f>
        <v>#REF!</v>
      </c>
      <c r="B201" s="24" t="s">
        <v>89</v>
      </c>
      <c r="C201" s="22" t="s">
        <v>19</v>
      </c>
      <c r="D201" s="26">
        <v>220.5</v>
      </c>
      <c r="E201" s="25" t="s">
        <v>86</v>
      </c>
      <c r="F201" s="23" t="s">
        <v>4</v>
      </c>
      <c r="G201" s="23">
        <v>0.81</v>
      </c>
    </row>
    <row r="202" spans="1:7" s="10" customFormat="1" ht="24" hidden="1">
      <c r="A202" s="43" t="e">
        <f t="shared" si="30"/>
        <v>#REF!</v>
      </c>
      <c r="B202" s="24" t="s">
        <v>90</v>
      </c>
      <c r="C202" s="22" t="s">
        <v>19</v>
      </c>
      <c r="D202" s="26">
        <v>252</v>
      </c>
      <c r="E202" s="25" t="s">
        <v>87</v>
      </c>
      <c r="F202" s="23" t="s">
        <v>4</v>
      </c>
      <c r="G202" s="23">
        <v>0.96</v>
      </c>
    </row>
    <row r="203" spans="1:7" s="41" customFormat="1" ht="24" hidden="1">
      <c r="A203" s="43" t="e">
        <f t="shared" si="30"/>
        <v>#REF!</v>
      </c>
      <c r="B203" s="24" t="s">
        <v>119</v>
      </c>
      <c r="C203" s="45" t="s">
        <v>19</v>
      </c>
      <c r="D203" s="26">
        <v>168</v>
      </c>
      <c r="E203" s="48" t="s">
        <v>88</v>
      </c>
      <c r="F203" s="46" t="s">
        <v>4</v>
      </c>
      <c r="G203" s="46">
        <v>1.32</v>
      </c>
    </row>
    <row r="204" spans="1:7" s="10" customFormat="1" ht="24" hidden="1">
      <c r="A204" s="43" t="e">
        <f t="shared" si="30"/>
        <v>#REF!</v>
      </c>
      <c r="B204" s="24" t="s">
        <v>117</v>
      </c>
      <c r="C204" s="45" t="s">
        <v>19</v>
      </c>
      <c r="D204" s="26">
        <v>231</v>
      </c>
      <c r="E204" s="48" t="s">
        <v>118</v>
      </c>
      <c r="F204" s="46" t="s">
        <v>4</v>
      </c>
      <c r="G204" s="46">
        <v>0.9</v>
      </c>
    </row>
    <row r="205" spans="1:7" s="41" customFormat="1" ht="24" hidden="1">
      <c r="A205" s="43" t="e">
        <f t="shared" si="30"/>
        <v>#REF!</v>
      </c>
      <c r="B205" s="24" t="s">
        <v>120</v>
      </c>
      <c r="C205" s="45" t="s">
        <v>19</v>
      </c>
      <c r="D205" s="26">
        <v>168</v>
      </c>
      <c r="E205" s="48" t="s">
        <v>88</v>
      </c>
      <c r="F205" s="46" t="s">
        <v>4</v>
      </c>
      <c r="G205" s="46">
        <v>1.32</v>
      </c>
    </row>
    <row r="206" spans="1:7" s="41" customFormat="1" hidden="1">
      <c r="A206" s="43" t="e">
        <f t="shared" si="30"/>
        <v>#REF!</v>
      </c>
      <c r="B206" s="110" t="s">
        <v>107</v>
      </c>
      <c r="C206" s="111"/>
      <c r="D206" s="111"/>
      <c r="E206" s="111"/>
      <c r="F206" s="111"/>
      <c r="G206" s="112"/>
    </row>
    <row r="207" spans="1:7" s="41" customFormat="1" hidden="1">
      <c r="A207" s="43" t="e">
        <f t="shared" si="30"/>
        <v>#REF!</v>
      </c>
      <c r="B207" s="44" t="s">
        <v>108</v>
      </c>
      <c r="C207" s="45" t="s">
        <v>19</v>
      </c>
      <c r="D207" s="49">
        <v>300</v>
      </c>
      <c r="E207" s="48">
        <v>1.5</v>
      </c>
      <c r="F207" s="42" t="s">
        <v>4</v>
      </c>
      <c r="G207" s="39" t="s">
        <v>4</v>
      </c>
    </row>
    <row r="208" spans="1:7" s="41" customFormat="1" hidden="1">
      <c r="A208" s="43" t="e">
        <f t="shared" si="30"/>
        <v>#REF!</v>
      </c>
      <c r="B208" s="44" t="s">
        <v>109</v>
      </c>
      <c r="C208" s="45" t="s">
        <v>19</v>
      </c>
      <c r="D208" s="49">
        <v>375</v>
      </c>
      <c r="E208" s="48">
        <v>2</v>
      </c>
      <c r="F208" s="42" t="s">
        <v>4</v>
      </c>
      <c r="G208" s="39" t="s">
        <v>4</v>
      </c>
    </row>
    <row r="209" spans="1:7" s="61" customFormat="1" ht="34.5">
      <c r="B209" s="96" t="s">
        <v>204</v>
      </c>
      <c r="C209" s="97"/>
      <c r="D209" s="97"/>
      <c r="E209" s="97"/>
      <c r="F209" s="97"/>
    </row>
    <row r="210" spans="1:7" s="61" customFormat="1" ht="38.25">
      <c r="A210" s="70" t="s">
        <v>52</v>
      </c>
      <c r="B210" s="70" t="s">
        <v>53</v>
      </c>
      <c r="C210" s="71" t="s">
        <v>54</v>
      </c>
      <c r="D210" s="72" t="s">
        <v>205</v>
      </c>
      <c r="E210" s="71" t="s">
        <v>206</v>
      </c>
      <c r="F210" s="73" t="s">
        <v>207</v>
      </c>
      <c r="G210" s="71" t="s">
        <v>208</v>
      </c>
    </row>
    <row r="211" spans="1:7" s="61" customFormat="1" ht="14.25">
      <c r="A211" s="100" t="s">
        <v>23</v>
      </c>
      <c r="B211" s="100"/>
      <c r="C211" s="100"/>
      <c r="D211" s="100"/>
      <c r="E211" s="100"/>
      <c r="F211" s="100"/>
      <c r="G211" s="100"/>
    </row>
    <row r="212" spans="1:7" s="61" customFormat="1" ht="14.25">
      <c r="A212" s="101" t="s">
        <v>210</v>
      </c>
      <c r="B212" s="102"/>
      <c r="C212" s="102"/>
      <c r="D212" s="102"/>
      <c r="E212" s="102"/>
      <c r="F212" s="102"/>
      <c r="G212" s="109"/>
    </row>
    <row r="213" spans="1:7" s="61" customFormat="1" ht="25.5">
      <c r="A213" s="74">
        <v>1</v>
      </c>
      <c r="B213" s="75" t="s">
        <v>211</v>
      </c>
      <c r="C213" s="76" t="s">
        <v>209</v>
      </c>
      <c r="D213" s="77">
        <v>25</v>
      </c>
      <c r="E213" s="76">
        <v>0.25</v>
      </c>
      <c r="F213" s="73">
        <v>20</v>
      </c>
      <c r="G213" s="76">
        <v>5</v>
      </c>
    </row>
    <row r="214" spans="1:7" s="61" customFormat="1" ht="25.5">
      <c r="A214" s="74">
        <f t="shared" ref="A214:A216" si="31">A213+1</f>
        <v>2</v>
      </c>
      <c r="B214" s="75" t="s">
        <v>212</v>
      </c>
      <c r="C214" s="76" t="s">
        <v>209</v>
      </c>
      <c r="D214" s="77">
        <v>25</v>
      </c>
      <c r="E214" s="76">
        <v>0.25</v>
      </c>
      <c r="F214" s="73">
        <v>20</v>
      </c>
      <c r="G214" s="76">
        <v>5</v>
      </c>
    </row>
    <row r="215" spans="1:7" s="61" customFormat="1" ht="25.5">
      <c r="A215" s="74">
        <f t="shared" si="31"/>
        <v>3</v>
      </c>
      <c r="B215" s="75" t="s">
        <v>213</v>
      </c>
      <c r="C215" s="76" t="s">
        <v>209</v>
      </c>
      <c r="D215" s="77">
        <v>25</v>
      </c>
      <c r="E215" s="76">
        <v>0.25</v>
      </c>
      <c r="F215" s="73">
        <v>20</v>
      </c>
      <c r="G215" s="76">
        <v>5</v>
      </c>
    </row>
    <row r="216" spans="1:7" s="61" customFormat="1" ht="25.5">
      <c r="A216" s="74">
        <f t="shared" si="31"/>
        <v>4</v>
      </c>
      <c r="B216" s="75" t="s">
        <v>214</v>
      </c>
      <c r="C216" s="76" t="s">
        <v>209</v>
      </c>
      <c r="D216" s="77">
        <v>25</v>
      </c>
      <c r="E216" s="76">
        <v>0.25</v>
      </c>
      <c r="F216" s="73">
        <v>20</v>
      </c>
      <c r="G216" s="76">
        <v>5</v>
      </c>
    </row>
    <row r="217" spans="1:7" s="61" customFormat="1" ht="14.25">
      <c r="A217" s="101" t="s">
        <v>92</v>
      </c>
      <c r="B217" s="102"/>
      <c r="C217" s="102"/>
      <c r="D217" s="102"/>
      <c r="E217" s="102"/>
      <c r="F217" s="102"/>
      <c r="G217" s="109"/>
    </row>
    <row r="218" spans="1:7" s="61" customFormat="1" ht="24.75" customHeight="1">
      <c r="A218" s="74">
        <f>A216+1</f>
        <v>5</v>
      </c>
      <c r="B218" s="75" t="s">
        <v>215</v>
      </c>
      <c r="C218" s="76" t="s">
        <v>209</v>
      </c>
      <c r="D218" s="76">
        <v>30.2</v>
      </c>
      <c r="E218" s="76">
        <v>0.25</v>
      </c>
      <c r="F218" s="73">
        <v>18</v>
      </c>
      <c r="G218" s="76">
        <v>4.5</v>
      </c>
    </row>
    <row r="219" spans="1:7" s="61" customFormat="1" ht="14.25">
      <c r="A219" s="78"/>
      <c r="B219" s="100" t="s">
        <v>217</v>
      </c>
      <c r="C219" s="100"/>
      <c r="D219" s="100"/>
      <c r="E219" s="100"/>
      <c r="F219" s="100"/>
      <c r="G219" s="100"/>
    </row>
    <row r="220" spans="1:7" s="61" customFormat="1" ht="38.25">
      <c r="A220" s="79">
        <f>A218+1</f>
        <v>6</v>
      </c>
      <c r="B220" s="75" t="s">
        <v>218</v>
      </c>
      <c r="C220" s="76" t="s">
        <v>216</v>
      </c>
      <c r="D220" s="76">
        <v>34.729999999999997</v>
      </c>
      <c r="E220" s="76">
        <v>0.2</v>
      </c>
      <c r="F220" s="73">
        <v>12</v>
      </c>
      <c r="G220" s="76">
        <v>2.4</v>
      </c>
    </row>
    <row r="221" spans="1:7" s="61" customFormat="1" ht="38.25">
      <c r="A221" s="79">
        <f>A220+1</f>
        <v>7</v>
      </c>
      <c r="B221" s="75" t="s">
        <v>219</v>
      </c>
      <c r="C221" s="76" t="s">
        <v>216</v>
      </c>
      <c r="D221" s="76">
        <v>34.729999999999997</v>
      </c>
      <c r="E221" s="76">
        <v>0.2</v>
      </c>
      <c r="F221" s="73">
        <v>12</v>
      </c>
      <c r="G221" s="76">
        <v>2.4</v>
      </c>
    </row>
    <row r="222" spans="1:7" s="61" customFormat="1" ht="38.25">
      <c r="A222" s="79">
        <f>A221+1</f>
        <v>8</v>
      </c>
      <c r="B222" s="75" t="s">
        <v>220</v>
      </c>
      <c r="C222" s="76" t="s">
        <v>216</v>
      </c>
      <c r="D222" s="76">
        <v>34.729999999999997</v>
      </c>
      <c r="E222" s="76">
        <v>0.2</v>
      </c>
      <c r="F222" s="73">
        <v>12</v>
      </c>
      <c r="G222" s="76">
        <v>2.4</v>
      </c>
    </row>
    <row r="223" spans="1:7" s="61" customFormat="1" ht="14.25">
      <c r="A223" s="100" t="s">
        <v>17</v>
      </c>
      <c r="B223" s="100"/>
      <c r="C223" s="100"/>
      <c r="D223" s="100"/>
      <c r="E223" s="100"/>
      <c r="F223" s="100"/>
      <c r="G223" s="100"/>
    </row>
    <row r="224" spans="1:7" s="61" customFormat="1" ht="14.25">
      <c r="A224" s="101" t="s">
        <v>221</v>
      </c>
      <c r="B224" s="102"/>
      <c r="C224" s="102"/>
      <c r="D224" s="102"/>
      <c r="E224" s="102"/>
      <c r="F224" s="109"/>
      <c r="G224" s="80"/>
    </row>
    <row r="225" spans="1:7" s="61" customFormat="1" ht="26.25" customHeight="1">
      <c r="A225" s="74">
        <f>A222+1</f>
        <v>9</v>
      </c>
      <c r="B225" s="75" t="s">
        <v>222</v>
      </c>
      <c r="C225" s="76" t="s">
        <v>216</v>
      </c>
      <c r="D225" s="81">
        <v>20.239999999999998</v>
      </c>
      <c r="E225" s="76">
        <v>0.05</v>
      </c>
      <c r="F225" s="73">
        <v>28</v>
      </c>
      <c r="G225" s="76">
        <v>1.4</v>
      </c>
    </row>
    <row r="226" spans="1:7" s="61" customFormat="1" ht="26.25" customHeight="1">
      <c r="A226" s="74">
        <f>A225+1</f>
        <v>10</v>
      </c>
      <c r="B226" s="75" t="s">
        <v>223</v>
      </c>
      <c r="C226" s="76" t="s">
        <v>216</v>
      </c>
      <c r="D226" s="81">
        <v>22.18</v>
      </c>
      <c r="E226" s="76">
        <v>0.05</v>
      </c>
      <c r="F226" s="73">
        <v>28</v>
      </c>
      <c r="G226" s="76">
        <v>1.4</v>
      </c>
    </row>
    <row r="227" spans="1:7" s="61" customFormat="1" ht="14.25">
      <c r="A227" s="101" t="s">
        <v>224</v>
      </c>
      <c r="B227" s="102"/>
      <c r="C227" s="102"/>
      <c r="D227" s="102"/>
      <c r="E227" s="102"/>
      <c r="F227" s="109"/>
      <c r="G227" s="80"/>
    </row>
    <row r="228" spans="1:7" s="61" customFormat="1" ht="27" customHeight="1">
      <c r="A228" s="74">
        <f>A226+1</f>
        <v>11</v>
      </c>
      <c r="B228" s="75" t="s">
        <v>241</v>
      </c>
      <c r="C228" s="76" t="s">
        <v>216</v>
      </c>
      <c r="D228" s="81">
        <v>21.29</v>
      </c>
      <c r="E228" s="82">
        <v>0.20499999999999999</v>
      </c>
      <c r="F228" s="73">
        <v>12</v>
      </c>
      <c r="G228" s="76">
        <v>2.46</v>
      </c>
    </row>
    <row r="229" spans="1:7" s="61" customFormat="1" ht="14.25">
      <c r="A229" s="101" t="s">
        <v>225</v>
      </c>
      <c r="B229" s="102"/>
      <c r="C229" s="102"/>
      <c r="D229" s="102"/>
      <c r="E229" s="102"/>
      <c r="F229" s="109"/>
      <c r="G229" s="80"/>
    </row>
    <row r="230" spans="1:7" s="61" customFormat="1" ht="25.5">
      <c r="A230" s="74">
        <f>A228+1</f>
        <v>12</v>
      </c>
      <c r="B230" s="75" t="s">
        <v>226</v>
      </c>
      <c r="C230" s="76" t="s">
        <v>216</v>
      </c>
      <c r="D230" s="76">
        <v>2.82</v>
      </c>
      <c r="E230" s="76">
        <v>0.03</v>
      </c>
      <c r="F230" s="73">
        <v>100</v>
      </c>
      <c r="G230" s="76">
        <v>3</v>
      </c>
    </row>
    <row r="231" spans="1:7" s="61" customFormat="1" ht="25.5">
      <c r="A231" s="74">
        <f t="shared" ref="A231" si="32">A230+1</f>
        <v>13</v>
      </c>
      <c r="B231" s="75" t="s">
        <v>227</v>
      </c>
      <c r="C231" s="76" t="s">
        <v>216</v>
      </c>
      <c r="D231" s="76">
        <v>2.82</v>
      </c>
      <c r="E231" s="76">
        <v>0.03</v>
      </c>
      <c r="F231" s="73">
        <v>100</v>
      </c>
      <c r="G231" s="76">
        <v>3</v>
      </c>
    </row>
    <row r="232" spans="1:7" s="61" customFormat="1" ht="25.5">
      <c r="A232" s="74">
        <f>A231+1</f>
        <v>14</v>
      </c>
      <c r="B232" s="83" t="s">
        <v>240</v>
      </c>
      <c r="C232" s="76" t="s">
        <v>216</v>
      </c>
      <c r="D232" s="76">
        <v>36</v>
      </c>
      <c r="E232" s="84">
        <v>0.5</v>
      </c>
      <c r="F232" s="73">
        <v>6</v>
      </c>
      <c r="G232" s="84">
        <v>3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D93:D117" name="Цена №4_1"/>
    <protectedRange sqref="D131" name="Цена №8_1"/>
    <protectedRange sqref="D133:D135" name="Цена №10_1"/>
    <protectedRange sqref="D137" name="Цена №16_1"/>
    <protectedRange sqref="E147 E139:E145" name="Цена №18_1"/>
    <protectedRange sqref="D154:D156" name="Цена №19_1"/>
    <protectedRange sqref="D158:D165" name="Цена №20_1_1"/>
    <protectedRange sqref="D14:D15" name="Цена №20_1_1_2"/>
    <protectedRange sqref="D167:D171" name="Цена №21_1"/>
    <protectedRange sqref="D174:D179 D191:D192" name="Цена №23_1"/>
    <protectedRange sqref="D201:D203 D195:D199" name="Цена №27_1"/>
    <protectedRange sqref="D25:D28" name="Цена №29_1"/>
    <protectedRange sqref="D206:D208" name="Цена №27_1_1"/>
    <protectedRange sqref="D204" name="Цена №27_1_2"/>
    <protectedRange sqref="D205" name="Цена №27_1_4"/>
    <protectedRange sqref="D213:D216" name="Цена №6_1"/>
    <protectedRange sqref="D220:D222" name="Цена №21_1_1"/>
    <protectedRange sqref="D232" name="Цена №23_1_2"/>
  </protectedRanges>
  <mergeCells count="50">
    <mergeCell ref="B209:F209"/>
    <mergeCell ref="A211:G211"/>
    <mergeCell ref="A212:G212"/>
    <mergeCell ref="B166:G166"/>
    <mergeCell ref="A227:F227"/>
    <mergeCell ref="B206:G206"/>
    <mergeCell ref="B193:G193"/>
    <mergeCell ref="B200:G200"/>
    <mergeCell ref="B190:G190"/>
    <mergeCell ref="B172:G172"/>
    <mergeCell ref="B194:G194"/>
    <mergeCell ref="B173:G173"/>
    <mergeCell ref="B185:G185"/>
    <mergeCell ref="A229:F229"/>
    <mergeCell ref="A217:G217"/>
    <mergeCell ref="B219:G219"/>
    <mergeCell ref="A223:G223"/>
    <mergeCell ref="A224:F224"/>
    <mergeCell ref="B87:G87"/>
    <mergeCell ref="A11:A12"/>
    <mergeCell ref="B56:G56"/>
    <mergeCell ref="B51:G51"/>
    <mergeCell ref="B76:G76"/>
    <mergeCell ref="B69:G69"/>
    <mergeCell ref="B19:G19"/>
    <mergeCell ref="B11:B12"/>
    <mergeCell ref="C11:C12"/>
    <mergeCell ref="D11:D12"/>
    <mergeCell ref="E11:E12"/>
    <mergeCell ref="B61:G61"/>
    <mergeCell ref="B81:G81"/>
    <mergeCell ref="B29:G29"/>
    <mergeCell ref="B23:G23"/>
    <mergeCell ref="B24:G24"/>
    <mergeCell ref="C5:F5"/>
    <mergeCell ref="B9:F9"/>
    <mergeCell ref="B10:F10"/>
    <mergeCell ref="B153:G153"/>
    <mergeCell ref="B157:G157"/>
    <mergeCell ref="B138:G138"/>
    <mergeCell ref="B147:G147"/>
    <mergeCell ref="G11:G12"/>
    <mergeCell ref="F11:F12"/>
    <mergeCell ref="B92:G92"/>
    <mergeCell ref="B86:G86"/>
    <mergeCell ref="B132:G132"/>
    <mergeCell ref="B13:G13"/>
    <mergeCell ref="B136:G136"/>
    <mergeCell ref="B118:G118"/>
    <mergeCell ref="B130:G130"/>
  </mergeCells>
  <phoneticPr fontId="1" type="noConversion"/>
  <pageMargins left="0.23622047244094491" right="0.23622047244094491" top="0.19685039370078741" bottom="0.19685039370078741" header="0.31496062992125984" footer="0.31496062992125984"/>
  <pageSetup paperSize="9" scale="98" fitToHeight="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Базовый прайс</vt:lpstr>
      <vt:lpstr>Лист1</vt:lpstr>
      <vt:lpstr>'Базовый прайс'!Область_печати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</cp:lastModifiedBy>
  <cp:lastPrinted>2014-08-28T07:09:57Z</cp:lastPrinted>
  <dcterms:created xsi:type="dcterms:W3CDTF">2011-03-01T13:41:03Z</dcterms:created>
  <dcterms:modified xsi:type="dcterms:W3CDTF">2015-02-27T06:35:27Z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